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\OneDrive\Documents\Geography of Homelessness\All 6 Screening Tools and Reports\"/>
    </mc:Choice>
  </mc:AlternateContent>
  <bookViews>
    <workbookView xWindow="0" yWindow="0" windowWidth="24000" windowHeight="10730"/>
  </bookViews>
  <sheets>
    <sheet name="Young Adult Tool" sheetId="12" r:id="rId1"/>
    <sheet name="Notes" sheetId="7" r:id="rId2"/>
  </sheets>
  <calcPr calcId="162913"/>
</workbook>
</file>

<file path=xl/calcChain.xml><?xml version="1.0" encoding="utf-8"?>
<calcChain xmlns="http://schemas.openxmlformats.org/spreadsheetml/2006/main">
  <c r="D48" i="12" l="1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B71" i="12" l="1"/>
  <c r="AA71" i="12"/>
  <c r="Z71" i="12"/>
  <c r="Y71" i="12"/>
  <c r="X71" i="12"/>
  <c r="W71" i="12"/>
  <c r="V71" i="12"/>
  <c r="U71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D71" i="12"/>
  <c r="AB69" i="12"/>
  <c r="AA69" i="12"/>
  <c r="Z69" i="12"/>
  <c r="Y69" i="12"/>
  <c r="X69" i="12"/>
  <c r="W69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D69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AB60" i="12"/>
  <c r="AA60" i="12"/>
  <c r="Z60" i="12"/>
  <c r="Y60" i="12"/>
  <c r="X60" i="12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W7" i="12" l="1"/>
  <c r="G7" i="12"/>
  <c r="O7" i="12"/>
  <c r="F7" i="12"/>
  <c r="N7" i="12"/>
  <c r="V7" i="12"/>
  <c r="E7" i="12"/>
  <c r="M7" i="12"/>
  <c r="U7" i="12"/>
  <c r="D7" i="12"/>
  <c r="L7" i="12"/>
  <c r="T7" i="12"/>
  <c r="AB7" i="12"/>
  <c r="K7" i="12"/>
  <c r="S7" i="12"/>
  <c r="AA7" i="12"/>
  <c r="J7" i="12"/>
  <c r="R7" i="12"/>
  <c r="Z7" i="12"/>
  <c r="I7" i="12"/>
  <c r="Q7" i="12"/>
  <c r="Y7" i="12"/>
  <c r="H7" i="12"/>
  <c r="P7" i="12"/>
  <c r="X7" i="12"/>
</calcChain>
</file>

<file path=xl/sharedStrings.xml><?xml version="1.0" encoding="utf-8"?>
<sst xmlns="http://schemas.openxmlformats.org/spreadsheetml/2006/main" count="174" uniqueCount="82">
  <si>
    <t>Criminal Justice</t>
  </si>
  <si>
    <t>Constant value</t>
  </si>
  <si>
    <r>
      <t xml:space="preserve">Enter </t>
    </r>
    <r>
      <rPr>
        <b/>
        <sz val="12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if true</t>
    </r>
  </si>
  <si>
    <t>Weight (do not disturb)</t>
  </si>
  <si>
    <t>Computation (do not disturb)</t>
  </si>
  <si>
    <r>
      <t xml:space="preserve">Enter </t>
    </r>
    <r>
      <rPr>
        <i/>
        <sz val="11"/>
        <color theme="1"/>
        <rFont val="Calibri"/>
        <family val="2"/>
        <scheme val="minor"/>
      </rPr>
      <t>Number</t>
    </r>
  </si>
  <si>
    <t>One and Two Year Intervals</t>
  </si>
  <si>
    <t>Questions about this year and the past two years refer to the most recent 12 and 24 month intervals. They do not refer to calendar years.</t>
  </si>
  <si>
    <t>Question Number</t>
  </si>
  <si>
    <t>Follow the instructions in column "C" when the description in column "B" fits a client</t>
  </si>
  <si>
    <t>Use one column per client to enter information for up to 25 clients in columns D to AB</t>
  </si>
  <si>
    <t>The probability that a client is in the highest cost group is shown in row 8 of each column</t>
  </si>
  <si>
    <t>Instructions for Entering Values</t>
  </si>
  <si>
    <t>Enter Values for Client 1</t>
  </si>
  <si>
    <t>Enter Values for Client 2</t>
  </si>
  <si>
    <t>Enter Values for Client 3</t>
  </si>
  <si>
    <t>Enter Values for Client 4</t>
  </si>
  <si>
    <t>Enter Values for Client 5</t>
  </si>
  <si>
    <t>Enter Values for Client 6</t>
  </si>
  <si>
    <t>Enter Values for Client 7</t>
  </si>
  <si>
    <t>Enter Values for Client 8</t>
  </si>
  <si>
    <t>Enter Values for Client 9</t>
  </si>
  <si>
    <t>Enter Values for Client 10</t>
  </si>
  <si>
    <t>Enter Values for Client 11</t>
  </si>
  <si>
    <t>Enter Values for Client 12</t>
  </si>
  <si>
    <t>Enter Values for Client 13</t>
  </si>
  <si>
    <t>Enter Values for Client 14</t>
  </si>
  <si>
    <t>Enter Values for Client 15</t>
  </si>
  <si>
    <t>Enter Values for Client 16</t>
  </si>
  <si>
    <t>Enter Values for Client 17</t>
  </si>
  <si>
    <t>Enter Values for Client 18</t>
  </si>
  <si>
    <t>Enter Values for Client 19</t>
  </si>
  <si>
    <t>Enter Values for Client 20</t>
  </si>
  <si>
    <t>Enter Values for Client 21</t>
  </si>
  <si>
    <t>Enter Values for Client 22</t>
  </si>
  <si>
    <t>Enter Values for Client 23</t>
  </si>
  <si>
    <t>Enter Values for Client 24</t>
  </si>
  <si>
    <t>Enter Values for Client 25</t>
  </si>
  <si>
    <t>Enter 1 or a number in rows 12 to 54 of each column as indicated by instructions in column "C"</t>
  </si>
  <si>
    <t>Variable Type</t>
  </si>
  <si>
    <t>Nominal</t>
  </si>
  <si>
    <t>Binary</t>
  </si>
  <si>
    <t xml:space="preserve">African American </t>
  </si>
  <si>
    <t xml:space="preserve">Alaskan American and American Indian </t>
  </si>
  <si>
    <t xml:space="preserve">Other Ethnicity </t>
  </si>
  <si>
    <t>Employment</t>
  </si>
  <si>
    <t>Interval</t>
  </si>
  <si>
    <t xml:space="preserve">Homeless last year </t>
  </si>
  <si>
    <t>Health and Behavioral Health</t>
  </si>
  <si>
    <t xml:space="preserve">Jailed in last year </t>
  </si>
  <si>
    <t>Social Services</t>
  </si>
  <si>
    <t>European American</t>
  </si>
  <si>
    <t>Latino</t>
  </si>
  <si>
    <t>Homeless History</t>
  </si>
  <si>
    <t>PLEASE DO NOT DISTURB THE CELLS BELOW. THEY PRODUCE SCREENING TOOL COMPUTATIONS AND ARE NOT FOR DATA ENTRY.</t>
  </si>
  <si>
    <t>Guide for Interpreting Screening Tool Probabilities</t>
  </si>
  <si>
    <t>SCREENING TOOL PROBABILITY OF BCOMING PERSISTENTLY HOMELESS</t>
  </si>
  <si>
    <t xml:space="preserve">Demographics </t>
  </si>
  <si>
    <t>Foster Care</t>
  </si>
  <si>
    <t>Information for Screening Tool for Young Adults</t>
  </si>
  <si>
    <t>Screening Tool for Young Adults 18 to 24 Years of Age</t>
  </si>
  <si>
    <t>Young Adults</t>
  </si>
  <si>
    <t>The primary population for the young adult screening tool is 18 year old youth but it can be used for youth who are 17.51 to 24 years of age.</t>
  </si>
  <si>
    <t>History of foster care</t>
  </si>
  <si>
    <t>Employed three to five years (anytime 25 to 60 months) ago</t>
  </si>
  <si>
    <t>Homeless year before last (anytime 13 to 24 months ago)</t>
  </si>
  <si>
    <t>Homeless three to five years ago (during months 25 to 60)</t>
  </si>
  <si>
    <t>Employed now</t>
  </si>
  <si>
    <t>Homeless now</t>
  </si>
  <si>
    <t>Disability now (unable to work because of health condition lasting 12+ months)</t>
  </si>
  <si>
    <t>Mental health outpatient service encounter last year for the first time</t>
  </si>
  <si>
    <t>Mental health outpatient service encounter more than 2 years (25+ months) ago</t>
  </si>
  <si>
    <t>Any mental health service encounter, inpatient or outpatient, last year</t>
  </si>
  <si>
    <t>Any mental health service encounter year before last (13-24 months ago)</t>
  </si>
  <si>
    <t>Alcohol or substance abuse services in each of the past 3 years</t>
  </si>
  <si>
    <t>Cash aid (General Relief or CalWORKs) now</t>
  </si>
  <si>
    <t>Food stamps or Medi-Cal now</t>
  </si>
  <si>
    <r>
      <rPr>
        <i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months of residential alcohol or substance abuse services last year </t>
    </r>
  </si>
  <si>
    <t xml:space="preserve">Number of months of residential alcohol or substance abuse services last year </t>
  </si>
  <si>
    <t>29% to 100% = strong probability of becoming persistently homeless</t>
  </si>
  <si>
    <t>28% to 28.99% = borderline probability of becoming persistently homeless</t>
  </si>
  <si>
    <t>0% to 27.99% = below threshold probability for becoming persistently homeless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</si>
</sst>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 applyAlignment="1">
      <alignment wrapText="1"/>
    </xf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164" fontId="6" fillId="5" borderId="0" xfId="0" applyNumberFormat="1" applyFont="1" applyFill="1"/>
    <xf numFmtId="49" fontId="0" fillId="7" borderId="0" xfId="0" applyNumberFormat="1" applyFill="1"/>
    <xf numFmtId="49" fontId="3" fillId="7" borderId="0" xfId="0" applyNumberFormat="1" applyFont="1" applyFill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7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wrapText="1"/>
    </xf>
    <xf numFmtId="164" fontId="8" fillId="5" borderId="0" xfId="0" applyNumberFormat="1" applyFont="1" applyFill="1"/>
    <xf numFmtId="0" fontId="10" fillId="0" borderId="0" xfId="0" applyFont="1"/>
    <xf numFmtId="165" fontId="1" fillId="2" borderId="0" xfId="1" applyNumberFormat="1" applyFont="1" applyFill="1" applyAlignment="1">
      <alignment horizontal="center"/>
    </xf>
    <xf numFmtId="0" fontId="12" fillId="0" borderId="0" xfId="0" applyFont="1"/>
    <xf numFmtId="0" fontId="0" fillId="0" borderId="2" xfId="0" applyFont="1" applyFill="1" applyBorder="1" applyAlignment="1">
      <alignment horizontal="center" wrapText="1"/>
    </xf>
    <xf numFmtId="164" fontId="5" fillId="5" borderId="0" xfId="0" applyNumberFormat="1" applyFont="1" applyFill="1"/>
    <xf numFmtId="1" fontId="6" fillId="5" borderId="0" xfId="0" applyNumberFormat="1" applyFont="1" applyFill="1" applyAlignment="1">
      <alignment horizontal="left"/>
    </xf>
    <xf numFmtId="0" fontId="6" fillId="5" borderId="0" xfId="0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3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2" borderId="0" xfId="0" quotePrefix="1" applyFont="1" applyFill="1" applyAlignment="1">
      <alignment horizontal="left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24">
    <dxf>
      <font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FFC000"/>
        </patternFill>
      </fill>
    </dxf>
    <dxf>
      <font>
        <b/>
        <i val="0"/>
        <strike val="0"/>
        <color theme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abSelected="1" zoomScale="80" zoomScaleNormal="80" workbookViewId="0">
      <selection activeCell="B2" sqref="B2"/>
    </sheetView>
  </sheetViews>
  <sheetFormatPr defaultRowHeight="14.5" x14ac:dyDescent="0.35"/>
  <cols>
    <col min="1" max="1" width="9.81640625" style="2" customWidth="1"/>
    <col min="2" max="2" width="69.453125" style="2" customWidth="1"/>
    <col min="3" max="3" width="14" style="2" customWidth="1"/>
    <col min="4" max="12" width="8.453125" style="2" customWidth="1"/>
    <col min="13" max="22" width="9.1796875" style="2" customWidth="1"/>
    <col min="23" max="28" width="9.453125" style="2" customWidth="1"/>
  </cols>
  <sheetData>
    <row r="1" spans="1:28" ht="28.5" x14ac:dyDescent="0.65">
      <c r="A1" s="17" t="s">
        <v>60</v>
      </c>
      <c r="D1" s="26" t="s">
        <v>55</v>
      </c>
      <c r="E1" s="26"/>
      <c r="F1" s="26"/>
      <c r="G1" s="26"/>
      <c r="H1" s="26"/>
      <c r="I1" s="26"/>
      <c r="J1" s="26"/>
      <c r="K1" s="26"/>
      <c r="L1" s="26"/>
    </row>
    <row r="2" spans="1:28" x14ac:dyDescent="0.35">
      <c r="D2" s="27" t="s">
        <v>79</v>
      </c>
      <c r="E2" s="27"/>
      <c r="F2" s="27"/>
      <c r="G2" s="27"/>
      <c r="H2" s="27"/>
      <c r="I2" s="27"/>
      <c r="J2" s="27"/>
      <c r="K2" s="27"/>
      <c r="L2" s="27"/>
    </row>
    <row r="3" spans="1:28" ht="15.5" x14ac:dyDescent="0.35">
      <c r="A3" s="19" t="s">
        <v>9</v>
      </c>
      <c r="D3" s="28" t="s">
        <v>80</v>
      </c>
      <c r="E3" s="28"/>
      <c r="F3" s="28"/>
      <c r="G3" s="28"/>
      <c r="H3" s="28"/>
      <c r="I3" s="28"/>
      <c r="J3" s="28"/>
      <c r="K3" s="28"/>
      <c r="L3" s="28"/>
    </row>
    <row r="4" spans="1:28" ht="15.5" x14ac:dyDescent="0.35">
      <c r="A4" s="19" t="s">
        <v>10</v>
      </c>
      <c r="D4" s="29" t="s">
        <v>81</v>
      </c>
      <c r="E4" s="29"/>
      <c r="F4" s="29"/>
      <c r="G4" s="29"/>
      <c r="H4" s="29"/>
      <c r="I4" s="29"/>
      <c r="J4" s="29"/>
      <c r="K4" s="29"/>
      <c r="L4" s="29"/>
    </row>
    <row r="5" spans="1:28" ht="15.5" x14ac:dyDescent="0.35">
      <c r="A5" s="19" t="s">
        <v>38</v>
      </c>
    </row>
    <row r="6" spans="1:28" ht="15.5" x14ac:dyDescent="0.35">
      <c r="A6" s="19" t="s">
        <v>11</v>
      </c>
      <c r="D6" s="30" t="s">
        <v>56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x14ac:dyDescent="0.35">
      <c r="D7" s="18">
        <f t="shared" ref="D7:AB7" si="0">EXP(SUM(D$42:D$71))/(1+EXP(SUM(D$42:D$71)))</f>
        <v>1.6079498929956585E-2</v>
      </c>
      <c r="E7" s="18">
        <f t="shared" si="0"/>
        <v>1.6079498929956585E-2</v>
      </c>
      <c r="F7" s="18">
        <f t="shared" si="0"/>
        <v>1.6079498929956585E-2</v>
      </c>
      <c r="G7" s="18">
        <f t="shared" si="0"/>
        <v>1.6079498929956585E-2</v>
      </c>
      <c r="H7" s="18">
        <f t="shared" si="0"/>
        <v>1.6079498929956585E-2</v>
      </c>
      <c r="I7" s="18">
        <f t="shared" si="0"/>
        <v>1.6079498929956585E-2</v>
      </c>
      <c r="J7" s="18">
        <f t="shared" si="0"/>
        <v>1.6079498929956585E-2</v>
      </c>
      <c r="K7" s="18">
        <f t="shared" si="0"/>
        <v>1.6079498929956585E-2</v>
      </c>
      <c r="L7" s="18">
        <f t="shared" si="0"/>
        <v>1.6079498929956585E-2</v>
      </c>
      <c r="M7" s="18">
        <f t="shared" si="0"/>
        <v>1.6079498929956585E-2</v>
      </c>
      <c r="N7" s="18">
        <f t="shared" si="0"/>
        <v>1.6079498929956585E-2</v>
      </c>
      <c r="O7" s="18">
        <f t="shared" si="0"/>
        <v>1.6079498929956585E-2</v>
      </c>
      <c r="P7" s="18">
        <f t="shared" si="0"/>
        <v>1.6079498929956585E-2</v>
      </c>
      <c r="Q7" s="18">
        <f t="shared" si="0"/>
        <v>1.6079498929956585E-2</v>
      </c>
      <c r="R7" s="18">
        <f t="shared" si="0"/>
        <v>1.6079498929956585E-2</v>
      </c>
      <c r="S7" s="18">
        <f t="shared" si="0"/>
        <v>1.6079498929956585E-2</v>
      </c>
      <c r="T7" s="18">
        <f t="shared" si="0"/>
        <v>1.6079498929956585E-2</v>
      </c>
      <c r="U7" s="18">
        <f t="shared" si="0"/>
        <v>1.6079498929956585E-2</v>
      </c>
      <c r="V7" s="18">
        <f t="shared" si="0"/>
        <v>1.6079498929956585E-2</v>
      </c>
      <c r="W7" s="18">
        <f t="shared" si="0"/>
        <v>1.6079498929956585E-2</v>
      </c>
      <c r="X7" s="18">
        <f t="shared" si="0"/>
        <v>1.6079498929956585E-2</v>
      </c>
      <c r="Y7" s="18">
        <f t="shared" si="0"/>
        <v>1.6079498929956585E-2</v>
      </c>
      <c r="Z7" s="18">
        <f t="shared" si="0"/>
        <v>1.6079498929956585E-2</v>
      </c>
      <c r="AA7" s="18">
        <f t="shared" si="0"/>
        <v>1.6079498929956585E-2</v>
      </c>
      <c r="AB7" s="18">
        <f t="shared" si="0"/>
        <v>1.6079498929956585E-2</v>
      </c>
    </row>
    <row r="8" spans="1:28" ht="58.5" thickBot="1" x14ac:dyDescent="0.4">
      <c r="A8" s="20" t="s">
        <v>8</v>
      </c>
      <c r="B8" s="9" t="s">
        <v>59</v>
      </c>
      <c r="C8" s="10" t="s">
        <v>12</v>
      </c>
      <c r="D8" s="11" t="s">
        <v>13</v>
      </c>
      <c r="E8" s="11" t="s">
        <v>14</v>
      </c>
      <c r="F8" s="11" t="s">
        <v>15</v>
      </c>
      <c r="G8" s="11" t="s">
        <v>16</v>
      </c>
      <c r="H8" s="11" t="s">
        <v>17</v>
      </c>
      <c r="I8" s="11" t="s">
        <v>18</v>
      </c>
      <c r="J8" s="11" t="s">
        <v>19</v>
      </c>
      <c r="K8" s="11" t="s">
        <v>20</v>
      </c>
      <c r="L8" s="11" t="s">
        <v>21</v>
      </c>
      <c r="M8" s="11" t="s">
        <v>22</v>
      </c>
      <c r="N8" s="11" t="s">
        <v>23</v>
      </c>
      <c r="O8" s="11" t="s">
        <v>24</v>
      </c>
      <c r="P8" s="11" t="s">
        <v>25</v>
      </c>
      <c r="Q8" s="11" t="s">
        <v>26</v>
      </c>
      <c r="R8" s="11" t="s">
        <v>27</v>
      </c>
      <c r="S8" s="11" t="s">
        <v>28</v>
      </c>
      <c r="T8" s="11" t="s">
        <v>29</v>
      </c>
      <c r="U8" s="11" t="s">
        <v>30</v>
      </c>
      <c r="V8" s="11" t="s">
        <v>31</v>
      </c>
      <c r="W8" s="11" t="s">
        <v>32</v>
      </c>
      <c r="X8" s="11" t="s">
        <v>33</v>
      </c>
      <c r="Y8" s="11" t="s">
        <v>34</v>
      </c>
      <c r="Z8" s="11" t="s">
        <v>35</v>
      </c>
      <c r="AA8" s="11" t="s">
        <v>36</v>
      </c>
      <c r="AB8" s="11" t="s">
        <v>37</v>
      </c>
    </row>
    <row r="9" spans="1:28" ht="15" thickTop="1" x14ac:dyDescent="0.35">
      <c r="A9" s="4"/>
      <c r="B9" s="8" t="s">
        <v>57</v>
      </c>
    </row>
    <row r="10" spans="1:28" ht="15.5" x14ac:dyDescent="0.35">
      <c r="A10" s="4">
        <v>1</v>
      </c>
      <c r="B10" s="2" t="s">
        <v>42</v>
      </c>
      <c r="C10" s="7" t="s">
        <v>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 ht="15.5" x14ac:dyDescent="0.35">
      <c r="A11" s="4">
        <v>2</v>
      </c>
      <c r="B11" s="2" t="s">
        <v>43</v>
      </c>
      <c r="C11" s="7" t="s">
        <v>2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 ht="15.5" x14ac:dyDescent="0.35">
      <c r="A12" s="4">
        <v>3</v>
      </c>
      <c r="B12" s="2" t="s">
        <v>52</v>
      </c>
      <c r="C12" s="7" t="s">
        <v>2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 ht="15.5" x14ac:dyDescent="0.35">
      <c r="A13" s="4">
        <v>4</v>
      </c>
      <c r="B13" s="2" t="s">
        <v>44</v>
      </c>
      <c r="C13" s="7" t="s">
        <v>2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 ht="15.5" x14ac:dyDescent="0.35">
      <c r="A14" s="4">
        <v>5</v>
      </c>
      <c r="B14" s="2" t="s">
        <v>51</v>
      </c>
      <c r="C14" s="7" t="s">
        <v>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28" x14ac:dyDescent="0.35">
      <c r="B15" s="8" t="s">
        <v>45</v>
      </c>
    </row>
    <row r="16" spans="1:28" ht="15.5" x14ac:dyDescent="0.35">
      <c r="A16" s="4">
        <v>6</v>
      </c>
      <c r="B16" s="24" t="s">
        <v>67</v>
      </c>
      <c r="C16" s="7" t="s">
        <v>2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8" ht="15.5" x14ac:dyDescent="0.35">
      <c r="A17" s="4">
        <v>7</v>
      </c>
      <c r="B17" s="2" t="s">
        <v>64</v>
      </c>
      <c r="C17" s="7" t="s">
        <v>2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 x14ac:dyDescent="0.35">
      <c r="B18" s="8" t="s">
        <v>53</v>
      </c>
    </row>
    <row r="19" spans="1:28" ht="15.5" x14ac:dyDescent="0.35">
      <c r="A19" s="4">
        <v>8</v>
      </c>
      <c r="B19" s="2" t="s">
        <v>47</v>
      </c>
      <c r="C19" s="7" t="s">
        <v>2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ht="15.5" x14ac:dyDescent="0.35">
      <c r="A20" s="4">
        <v>9</v>
      </c>
      <c r="B20" s="24" t="s">
        <v>65</v>
      </c>
      <c r="C20" s="7" t="s">
        <v>2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ht="15.5" x14ac:dyDescent="0.35">
      <c r="A21" s="4">
        <v>10</v>
      </c>
      <c r="B21" s="24" t="s">
        <v>66</v>
      </c>
      <c r="C21" s="7" t="s">
        <v>2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ht="15.5" x14ac:dyDescent="0.35">
      <c r="A22" s="4">
        <v>11</v>
      </c>
      <c r="B22" s="24" t="s">
        <v>68</v>
      </c>
      <c r="C22" s="7" t="s">
        <v>2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x14ac:dyDescent="0.35">
      <c r="B23" s="8" t="s">
        <v>48</v>
      </c>
    </row>
    <row r="24" spans="1:28" ht="15.5" x14ac:dyDescent="0.35">
      <c r="A24" s="4">
        <v>12</v>
      </c>
      <c r="B24" s="24" t="s">
        <v>69</v>
      </c>
      <c r="C24" s="7" t="s">
        <v>2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 ht="15.5" x14ac:dyDescent="0.35">
      <c r="A25" s="4">
        <v>13</v>
      </c>
      <c r="B25" s="2" t="s">
        <v>70</v>
      </c>
      <c r="C25" s="7" t="s">
        <v>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 ht="15.5" x14ac:dyDescent="0.35">
      <c r="A26" s="4">
        <v>14</v>
      </c>
      <c r="B26" s="24" t="s">
        <v>71</v>
      </c>
      <c r="C26" s="7" t="s">
        <v>2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 ht="15.5" x14ac:dyDescent="0.35">
      <c r="A27" s="4">
        <v>15</v>
      </c>
      <c r="B27" s="2" t="s">
        <v>72</v>
      </c>
      <c r="C27" s="7" t="s">
        <v>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1:28" ht="15.5" x14ac:dyDescent="0.35">
      <c r="A28" s="4">
        <v>16</v>
      </c>
      <c r="B28" s="2" t="s">
        <v>73</v>
      </c>
      <c r="C28" s="7" t="s">
        <v>2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1:28" ht="15.5" x14ac:dyDescent="0.35">
      <c r="A29" s="4">
        <v>17</v>
      </c>
      <c r="B29" s="24" t="s">
        <v>74</v>
      </c>
      <c r="C29" s="7" t="s">
        <v>2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28" x14ac:dyDescent="0.35">
      <c r="A30" s="4">
        <v>18</v>
      </c>
      <c r="B30" s="2" t="s">
        <v>77</v>
      </c>
      <c r="C30" s="6" t="s">
        <v>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8" x14ac:dyDescent="0.35">
      <c r="B31" s="8" t="s">
        <v>0</v>
      </c>
    </row>
    <row r="32" spans="1:28" ht="15.5" x14ac:dyDescent="0.35">
      <c r="A32" s="4">
        <v>19</v>
      </c>
      <c r="B32" s="2" t="s">
        <v>49</v>
      </c>
      <c r="C32" s="7" t="s">
        <v>2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8" x14ac:dyDescent="0.35">
      <c r="B33" s="8" t="s">
        <v>50</v>
      </c>
    </row>
    <row r="34" spans="1:28" ht="15.5" x14ac:dyDescent="0.35">
      <c r="A34" s="4">
        <v>20</v>
      </c>
      <c r="B34" s="24" t="s">
        <v>75</v>
      </c>
      <c r="C34" s="7" t="s">
        <v>2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 ht="15.5" x14ac:dyDescent="0.35">
      <c r="A35" s="4">
        <v>21</v>
      </c>
      <c r="B35" s="24" t="s">
        <v>76</v>
      </c>
      <c r="C35" s="7" t="s">
        <v>2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x14ac:dyDescent="0.35">
      <c r="B36" s="8" t="s">
        <v>58</v>
      </c>
    </row>
    <row r="37" spans="1:28" ht="15.5" x14ac:dyDescent="0.35">
      <c r="A37" s="4">
        <v>22</v>
      </c>
      <c r="B37" s="2" t="s">
        <v>63</v>
      </c>
      <c r="C37" s="7" t="s">
        <v>2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:28" x14ac:dyDescent="0.35">
      <c r="A38" s="4"/>
    </row>
    <row r="39" spans="1:28" ht="18.5" x14ac:dyDescent="0.45">
      <c r="A39" s="4"/>
      <c r="C39" s="25" t="s">
        <v>54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1" spans="1:28" ht="58.5" thickBot="1" x14ac:dyDescent="0.4">
      <c r="A41" s="12" t="s">
        <v>39</v>
      </c>
      <c r="B41" s="12" t="s">
        <v>59</v>
      </c>
      <c r="C41" s="12" t="s">
        <v>3</v>
      </c>
      <c r="D41" s="12" t="s">
        <v>4</v>
      </c>
      <c r="E41" s="12" t="s">
        <v>4</v>
      </c>
      <c r="F41" s="12" t="s">
        <v>4</v>
      </c>
      <c r="G41" s="12" t="s">
        <v>4</v>
      </c>
      <c r="H41" s="12" t="s">
        <v>4</v>
      </c>
      <c r="I41" s="12" t="s">
        <v>4</v>
      </c>
      <c r="J41" s="12" t="s">
        <v>4</v>
      </c>
      <c r="K41" s="12" t="s">
        <v>4</v>
      </c>
      <c r="L41" s="12" t="s">
        <v>4</v>
      </c>
      <c r="M41" s="12" t="s">
        <v>4</v>
      </c>
      <c r="N41" s="12" t="s">
        <v>4</v>
      </c>
      <c r="O41" s="12" t="s">
        <v>4</v>
      </c>
      <c r="P41" s="12" t="s">
        <v>4</v>
      </c>
      <c r="Q41" s="12" t="s">
        <v>4</v>
      </c>
      <c r="R41" s="12" t="s">
        <v>4</v>
      </c>
      <c r="S41" s="12" t="s">
        <v>4</v>
      </c>
      <c r="T41" s="12" t="s">
        <v>4</v>
      </c>
      <c r="U41" s="12" t="s">
        <v>4</v>
      </c>
      <c r="V41" s="12" t="s">
        <v>4</v>
      </c>
      <c r="W41" s="12" t="s">
        <v>4</v>
      </c>
      <c r="X41" s="12" t="s">
        <v>4</v>
      </c>
      <c r="Y41" s="12" t="s">
        <v>4</v>
      </c>
      <c r="Z41" s="12" t="s">
        <v>4</v>
      </c>
      <c r="AA41" s="12" t="s">
        <v>4</v>
      </c>
      <c r="AB41" s="12" t="s">
        <v>4</v>
      </c>
    </row>
    <row r="42" spans="1:28" ht="15" thickTop="1" x14ac:dyDescent="0.35">
      <c r="A42" s="5"/>
      <c r="B42" s="16" t="s">
        <v>1</v>
      </c>
      <c r="C42" s="23">
        <v>-4.1139999999999999</v>
      </c>
      <c r="D42" s="5">
        <f t="shared" ref="D42:AB42" si="1">$C42*1</f>
        <v>-4.1139999999999999</v>
      </c>
      <c r="E42" s="5">
        <f t="shared" si="1"/>
        <v>-4.1139999999999999</v>
      </c>
      <c r="F42" s="5">
        <f t="shared" si="1"/>
        <v>-4.1139999999999999</v>
      </c>
      <c r="G42" s="5">
        <f t="shared" si="1"/>
        <v>-4.1139999999999999</v>
      </c>
      <c r="H42" s="5">
        <f t="shared" si="1"/>
        <v>-4.1139999999999999</v>
      </c>
      <c r="I42" s="5">
        <f t="shared" si="1"/>
        <v>-4.1139999999999999</v>
      </c>
      <c r="J42" s="5">
        <f t="shared" si="1"/>
        <v>-4.1139999999999999</v>
      </c>
      <c r="K42" s="5">
        <f t="shared" si="1"/>
        <v>-4.1139999999999999</v>
      </c>
      <c r="L42" s="5">
        <f t="shared" si="1"/>
        <v>-4.1139999999999999</v>
      </c>
      <c r="M42" s="5">
        <f t="shared" si="1"/>
        <v>-4.1139999999999999</v>
      </c>
      <c r="N42" s="5">
        <f t="shared" si="1"/>
        <v>-4.1139999999999999</v>
      </c>
      <c r="O42" s="5">
        <f t="shared" si="1"/>
        <v>-4.1139999999999999</v>
      </c>
      <c r="P42" s="5">
        <f t="shared" si="1"/>
        <v>-4.1139999999999999</v>
      </c>
      <c r="Q42" s="5">
        <f t="shared" si="1"/>
        <v>-4.1139999999999999</v>
      </c>
      <c r="R42" s="5">
        <f t="shared" si="1"/>
        <v>-4.1139999999999999</v>
      </c>
      <c r="S42" s="5">
        <f t="shared" si="1"/>
        <v>-4.1139999999999999</v>
      </c>
      <c r="T42" s="5">
        <f t="shared" si="1"/>
        <v>-4.1139999999999999</v>
      </c>
      <c r="U42" s="5">
        <f t="shared" si="1"/>
        <v>-4.1139999999999999</v>
      </c>
      <c r="V42" s="5">
        <f t="shared" si="1"/>
        <v>-4.1139999999999999</v>
      </c>
      <c r="W42" s="5">
        <f t="shared" si="1"/>
        <v>-4.1139999999999999</v>
      </c>
      <c r="X42" s="5">
        <f t="shared" si="1"/>
        <v>-4.1139999999999999</v>
      </c>
      <c r="Y42" s="5">
        <f t="shared" si="1"/>
        <v>-4.1139999999999999</v>
      </c>
      <c r="Z42" s="5">
        <f t="shared" si="1"/>
        <v>-4.1139999999999999</v>
      </c>
      <c r="AA42" s="5">
        <f t="shared" si="1"/>
        <v>-4.1139999999999999</v>
      </c>
      <c r="AB42" s="5">
        <f t="shared" si="1"/>
        <v>-4.1139999999999999</v>
      </c>
    </row>
    <row r="43" spans="1:28" x14ac:dyDescent="0.35">
      <c r="A43" s="5"/>
      <c r="B43" s="21" t="s">
        <v>57</v>
      </c>
      <c r="C43" s="2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x14ac:dyDescent="0.35">
      <c r="A44" s="22" t="s">
        <v>40</v>
      </c>
      <c r="B44" s="5" t="s">
        <v>42</v>
      </c>
      <c r="C44" s="23">
        <v>1.2573000000000001</v>
      </c>
      <c r="D44" s="5">
        <f t="shared" ref="D44:AB44" si="2">$C44*D10</f>
        <v>0</v>
      </c>
      <c r="E44" s="5">
        <f t="shared" si="2"/>
        <v>0</v>
      </c>
      <c r="F44" s="5">
        <f t="shared" si="2"/>
        <v>0</v>
      </c>
      <c r="G44" s="5">
        <f t="shared" si="2"/>
        <v>0</v>
      </c>
      <c r="H44" s="5">
        <f t="shared" si="2"/>
        <v>0</v>
      </c>
      <c r="I44" s="5">
        <f t="shared" si="2"/>
        <v>0</v>
      </c>
      <c r="J44" s="5">
        <f t="shared" si="2"/>
        <v>0</v>
      </c>
      <c r="K44" s="5">
        <f t="shared" si="2"/>
        <v>0</v>
      </c>
      <c r="L44" s="5">
        <f t="shared" si="2"/>
        <v>0</v>
      </c>
      <c r="M44" s="5">
        <f t="shared" si="2"/>
        <v>0</v>
      </c>
      <c r="N44" s="5">
        <f t="shared" si="2"/>
        <v>0</v>
      </c>
      <c r="O44" s="5">
        <f t="shared" si="2"/>
        <v>0</v>
      </c>
      <c r="P44" s="5">
        <f t="shared" si="2"/>
        <v>0</v>
      </c>
      <c r="Q44" s="5">
        <f t="shared" si="2"/>
        <v>0</v>
      </c>
      <c r="R44" s="5">
        <f t="shared" si="2"/>
        <v>0</v>
      </c>
      <c r="S44" s="5">
        <f t="shared" si="2"/>
        <v>0</v>
      </c>
      <c r="T44" s="5">
        <f t="shared" si="2"/>
        <v>0</v>
      </c>
      <c r="U44" s="5">
        <f t="shared" si="2"/>
        <v>0</v>
      </c>
      <c r="V44" s="5">
        <f t="shared" si="2"/>
        <v>0</v>
      </c>
      <c r="W44" s="5">
        <f t="shared" si="2"/>
        <v>0</v>
      </c>
      <c r="X44" s="5">
        <f t="shared" si="2"/>
        <v>0</v>
      </c>
      <c r="Y44" s="5">
        <f t="shared" si="2"/>
        <v>0</v>
      </c>
      <c r="Z44" s="5">
        <f t="shared" si="2"/>
        <v>0</v>
      </c>
      <c r="AA44" s="5">
        <f t="shared" si="2"/>
        <v>0</v>
      </c>
      <c r="AB44" s="5">
        <f t="shared" si="2"/>
        <v>0</v>
      </c>
    </row>
    <row r="45" spans="1:28" x14ac:dyDescent="0.35">
      <c r="A45" s="22" t="s">
        <v>40</v>
      </c>
      <c r="B45" s="5" t="s">
        <v>43</v>
      </c>
      <c r="C45" s="23">
        <v>1.0760000000000001</v>
      </c>
      <c r="D45" s="5">
        <f t="shared" ref="D45:AB45" si="3">$C45*D11</f>
        <v>0</v>
      </c>
      <c r="E45" s="5">
        <f t="shared" si="3"/>
        <v>0</v>
      </c>
      <c r="F45" s="5">
        <f t="shared" si="3"/>
        <v>0</v>
      </c>
      <c r="G45" s="5">
        <f t="shared" si="3"/>
        <v>0</v>
      </c>
      <c r="H45" s="5">
        <f t="shared" si="3"/>
        <v>0</v>
      </c>
      <c r="I45" s="5">
        <f t="shared" si="3"/>
        <v>0</v>
      </c>
      <c r="J45" s="5">
        <f t="shared" si="3"/>
        <v>0</v>
      </c>
      <c r="K45" s="5">
        <f t="shared" si="3"/>
        <v>0</v>
      </c>
      <c r="L45" s="5">
        <f t="shared" si="3"/>
        <v>0</v>
      </c>
      <c r="M45" s="5">
        <f t="shared" si="3"/>
        <v>0</v>
      </c>
      <c r="N45" s="5">
        <f t="shared" si="3"/>
        <v>0</v>
      </c>
      <c r="O45" s="5">
        <f t="shared" si="3"/>
        <v>0</v>
      </c>
      <c r="P45" s="5">
        <f t="shared" si="3"/>
        <v>0</v>
      </c>
      <c r="Q45" s="5">
        <f t="shared" si="3"/>
        <v>0</v>
      </c>
      <c r="R45" s="5">
        <f t="shared" si="3"/>
        <v>0</v>
      </c>
      <c r="S45" s="5">
        <f t="shared" si="3"/>
        <v>0</v>
      </c>
      <c r="T45" s="5">
        <f t="shared" si="3"/>
        <v>0</v>
      </c>
      <c r="U45" s="5">
        <f t="shared" si="3"/>
        <v>0</v>
      </c>
      <c r="V45" s="5">
        <f t="shared" si="3"/>
        <v>0</v>
      </c>
      <c r="W45" s="5">
        <f t="shared" si="3"/>
        <v>0</v>
      </c>
      <c r="X45" s="5">
        <f t="shared" si="3"/>
        <v>0</v>
      </c>
      <c r="Y45" s="5">
        <f t="shared" si="3"/>
        <v>0</v>
      </c>
      <c r="Z45" s="5">
        <f t="shared" si="3"/>
        <v>0</v>
      </c>
      <c r="AA45" s="5">
        <f t="shared" si="3"/>
        <v>0</v>
      </c>
      <c r="AB45" s="5">
        <f t="shared" si="3"/>
        <v>0</v>
      </c>
    </row>
    <row r="46" spans="1:28" x14ac:dyDescent="0.35">
      <c r="A46" s="22" t="s">
        <v>40</v>
      </c>
      <c r="B46" s="5" t="s">
        <v>52</v>
      </c>
      <c r="C46" s="23">
        <v>5.3199999999999997E-2</v>
      </c>
      <c r="D46" s="5">
        <f t="shared" ref="D46:AB46" si="4">$C46*D12</f>
        <v>0</v>
      </c>
      <c r="E46" s="5">
        <f t="shared" si="4"/>
        <v>0</v>
      </c>
      <c r="F46" s="5">
        <f t="shared" si="4"/>
        <v>0</v>
      </c>
      <c r="G46" s="5">
        <f t="shared" si="4"/>
        <v>0</v>
      </c>
      <c r="H46" s="5">
        <f t="shared" si="4"/>
        <v>0</v>
      </c>
      <c r="I46" s="5">
        <f t="shared" si="4"/>
        <v>0</v>
      </c>
      <c r="J46" s="5">
        <f t="shared" si="4"/>
        <v>0</v>
      </c>
      <c r="K46" s="5">
        <f t="shared" si="4"/>
        <v>0</v>
      </c>
      <c r="L46" s="5">
        <f t="shared" si="4"/>
        <v>0</v>
      </c>
      <c r="M46" s="5">
        <f t="shared" si="4"/>
        <v>0</v>
      </c>
      <c r="N46" s="5">
        <f t="shared" si="4"/>
        <v>0</v>
      </c>
      <c r="O46" s="5">
        <f t="shared" si="4"/>
        <v>0</v>
      </c>
      <c r="P46" s="5">
        <f t="shared" si="4"/>
        <v>0</v>
      </c>
      <c r="Q46" s="5">
        <f t="shared" si="4"/>
        <v>0</v>
      </c>
      <c r="R46" s="5">
        <f t="shared" si="4"/>
        <v>0</v>
      </c>
      <c r="S46" s="5">
        <f t="shared" si="4"/>
        <v>0</v>
      </c>
      <c r="T46" s="5">
        <f t="shared" si="4"/>
        <v>0</v>
      </c>
      <c r="U46" s="5">
        <f t="shared" si="4"/>
        <v>0</v>
      </c>
      <c r="V46" s="5">
        <f t="shared" si="4"/>
        <v>0</v>
      </c>
      <c r="W46" s="5">
        <f t="shared" si="4"/>
        <v>0</v>
      </c>
      <c r="X46" s="5">
        <f t="shared" si="4"/>
        <v>0</v>
      </c>
      <c r="Y46" s="5">
        <f t="shared" si="4"/>
        <v>0</v>
      </c>
      <c r="Z46" s="5">
        <f t="shared" si="4"/>
        <v>0</v>
      </c>
      <c r="AA46" s="5">
        <f t="shared" si="4"/>
        <v>0</v>
      </c>
      <c r="AB46" s="5">
        <f t="shared" si="4"/>
        <v>0</v>
      </c>
    </row>
    <row r="47" spans="1:28" x14ac:dyDescent="0.35">
      <c r="A47" s="22" t="s">
        <v>40</v>
      </c>
      <c r="B47" s="5" t="s">
        <v>44</v>
      </c>
      <c r="C47" s="23">
        <v>-0.76134999999999997</v>
      </c>
      <c r="D47" s="5">
        <f t="shared" ref="D47:AB48" si="5">$C47*D13</f>
        <v>0</v>
      </c>
      <c r="E47" s="5">
        <f t="shared" si="5"/>
        <v>0</v>
      </c>
      <c r="F47" s="5">
        <f t="shared" si="5"/>
        <v>0</v>
      </c>
      <c r="G47" s="5">
        <f t="shared" si="5"/>
        <v>0</v>
      </c>
      <c r="H47" s="5">
        <f t="shared" si="5"/>
        <v>0</v>
      </c>
      <c r="I47" s="5">
        <f t="shared" si="5"/>
        <v>0</v>
      </c>
      <c r="J47" s="5">
        <f t="shared" si="5"/>
        <v>0</v>
      </c>
      <c r="K47" s="5">
        <f t="shared" si="5"/>
        <v>0</v>
      </c>
      <c r="L47" s="5">
        <f t="shared" si="5"/>
        <v>0</v>
      </c>
      <c r="M47" s="5">
        <f t="shared" si="5"/>
        <v>0</v>
      </c>
      <c r="N47" s="5">
        <f t="shared" si="5"/>
        <v>0</v>
      </c>
      <c r="O47" s="5">
        <f t="shared" si="5"/>
        <v>0</v>
      </c>
      <c r="P47" s="5">
        <f t="shared" si="5"/>
        <v>0</v>
      </c>
      <c r="Q47" s="5">
        <f t="shared" si="5"/>
        <v>0</v>
      </c>
      <c r="R47" s="5">
        <f t="shared" si="5"/>
        <v>0</v>
      </c>
      <c r="S47" s="5">
        <f t="shared" si="5"/>
        <v>0</v>
      </c>
      <c r="T47" s="5">
        <f t="shared" si="5"/>
        <v>0</v>
      </c>
      <c r="U47" s="5">
        <f t="shared" si="5"/>
        <v>0</v>
      </c>
      <c r="V47" s="5">
        <f t="shared" si="5"/>
        <v>0</v>
      </c>
      <c r="W47" s="5">
        <f t="shared" si="5"/>
        <v>0</v>
      </c>
      <c r="X47" s="5">
        <f t="shared" si="5"/>
        <v>0</v>
      </c>
      <c r="Y47" s="5">
        <f t="shared" si="5"/>
        <v>0</v>
      </c>
      <c r="Z47" s="5">
        <f t="shared" si="5"/>
        <v>0</v>
      </c>
      <c r="AA47" s="5">
        <f t="shared" si="5"/>
        <v>0</v>
      </c>
      <c r="AB47" s="5">
        <f t="shared" si="5"/>
        <v>0</v>
      </c>
    </row>
    <row r="48" spans="1:28" x14ac:dyDescent="0.35">
      <c r="A48" s="22" t="s">
        <v>40</v>
      </c>
      <c r="B48" s="5" t="s">
        <v>51</v>
      </c>
      <c r="C48" s="23">
        <v>0</v>
      </c>
      <c r="D48" s="5">
        <f t="shared" si="5"/>
        <v>0</v>
      </c>
      <c r="E48" s="5">
        <f t="shared" si="5"/>
        <v>0</v>
      </c>
      <c r="F48" s="5">
        <f t="shared" si="5"/>
        <v>0</v>
      </c>
      <c r="G48" s="5">
        <f t="shared" si="5"/>
        <v>0</v>
      </c>
      <c r="H48" s="5">
        <f t="shared" si="5"/>
        <v>0</v>
      </c>
      <c r="I48" s="5">
        <f t="shared" si="5"/>
        <v>0</v>
      </c>
      <c r="J48" s="5">
        <f t="shared" si="5"/>
        <v>0</v>
      </c>
      <c r="K48" s="5">
        <f t="shared" si="5"/>
        <v>0</v>
      </c>
      <c r="L48" s="5">
        <f t="shared" si="5"/>
        <v>0</v>
      </c>
      <c r="M48" s="5">
        <f t="shared" si="5"/>
        <v>0</v>
      </c>
      <c r="N48" s="5">
        <f t="shared" si="5"/>
        <v>0</v>
      </c>
      <c r="O48" s="5">
        <f t="shared" si="5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5"/>
        <v>0</v>
      </c>
      <c r="Y48" s="5">
        <f t="shared" si="5"/>
        <v>0</v>
      </c>
      <c r="Z48" s="5">
        <f t="shared" si="5"/>
        <v>0</v>
      </c>
      <c r="AA48" s="5">
        <f t="shared" si="5"/>
        <v>0</v>
      </c>
      <c r="AB48" s="5">
        <f t="shared" si="5"/>
        <v>0</v>
      </c>
    </row>
    <row r="49" spans="1:28" x14ac:dyDescent="0.35">
      <c r="A49" s="22"/>
      <c r="B49" s="21" t="s">
        <v>45</v>
      </c>
      <c r="C49" s="23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35">
      <c r="A50" s="22" t="s">
        <v>41</v>
      </c>
      <c r="B50" s="5" t="s">
        <v>67</v>
      </c>
      <c r="C50" s="23">
        <v>0.43590000000000001</v>
      </c>
      <c r="D50" s="5">
        <f t="shared" ref="D50:AB50" si="6">$C50*D16</f>
        <v>0</v>
      </c>
      <c r="E50" s="5">
        <f t="shared" si="6"/>
        <v>0</v>
      </c>
      <c r="F50" s="5">
        <f t="shared" si="6"/>
        <v>0</v>
      </c>
      <c r="G50" s="5">
        <f t="shared" si="6"/>
        <v>0</v>
      </c>
      <c r="H50" s="5">
        <f t="shared" si="6"/>
        <v>0</v>
      </c>
      <c r="I50" s="5">
        <f t="shared" si="6"/>
        <v>0</v>
      </c>
      <c r="J50" s="5">
        <f t="shared" si="6"/>
        <v>0</v>
      </c>
      <c r="K50" s="5">
        <f t="shared" si="6"/>
        <v>0</v>
      </c>
      <c r="L50" s="5">
        <f t="shared" si="6"/>
        <v>0</v>
      </c>
      <c r="M50" s="5">
        <f t="shared" si="6"/>
        <v>0</v>
      </c>
      <c r="N50" s="5">
        <f t="shared" si="6"/>
        <v>0</v>
      </c>
      <c r="O50" s="5">
        <f t="shared" si="6"/>
        <v>0</v>
      </c>
      <c r="P50" s="5">
        <f t="shared" si="6"/>
        <v>0</v>
      </c>
      <c r="Q50" s="5">
        <f t="shared" si="6"/>
        <v>0</v>
      </c>
      <c r="R50" s="5">
        <f t="shared" si="6"/>
        <v>0</v>
      </c>
      <c r="S50" s="5">
        <f t="shared" si="6"/>
        <v>0</v>
      </c>
      <c r="T50" s="5">
        <f t="shared" si="6"/>
        <v>0</v>
      </c>
      <c r="U50" s="5">
        <f t="shared" si="6"/>
        <v>0</v>
      </c>
      <c r="V50" s="5">
        <f t="shared" si="6"/>
        <v>0</v>
      </c>
      <c r="W50" s="5">
        <f t="shared" si="6"/>
        <v>0</v>
      </c>
      <c r="X50" s="5">
        <f t="shared" si="6"/>
        <v>0</v>
      </c>
      <c r="Y50" s="5">
        <f t="shared" si="6"/>
        <v>0</v>
      </c>
      <c r="Z50" s="5">
        <f t="shared" si="6"/>
        <v>0</v>
      </c>
      <c r="AA50" s="5">
        <f t="shared" si="6"/>
        <v>0</v>
      </c>
      <c r="AB50" s="5">
        <f t="shared" si="6"/>
        <v>0</v>
      </c>
    </row>
    <row r="51" spans="1:28" x14ac:dyDescent="0.35">
      <c r="A51" s="22" t="s">
        <v>41</v>
      </c>
      <c r="B51" s="5" t="s">
        <v>64</v>
      </c>
      <c r="C51" s="23">
        <v>7.6969999999999997E-2</v>
      </c>
      <c r="D51" s="5">
        <f t="shared" ref="D51:AB51" si="7">$C51*D17</f>
        <v>0</v>
      </c>
      <c r="E51" s="5">
        <f t="shared" si="7"/>
        <v>0</v>
      </c>
      <c r="F51" s="5">
        <f t="shared" si="7"/>
        <v>0</v>
      </c>
      <c r="G51" s="5">
        <f t="shared" si="7"/>
        <v>0</v>
      </c>
      <c r="H51" s="5">
        <f t="shared" si="7"/>
        <v>0</v>
      </c>
      <c r="I51" s="5">
        <f t="shared" si="7"/>
        <v>0</v>
      </c>
      <c r="J51" s="5">
        <f t="shared" si="7"/>
        <v>0</v>
      </c>
      <c r="K51" s="5">
        <f t="shared" si="7"/>
        <v>0</v>
      </c>
      <c r="L51" s="5">
        <f t="shared" si="7"/>
        <v>0</v>
      </c>
      <c r="M51" s="5">
        <f t="shared" si="7"/>
        <v>0</v>
      </c>
      <c r="N51" s="5">
        <f t="shared" si="7"/>
        <v>0</v>
      </c>
      <c r="O51" s="5">
        <f t="shared" si="7"/>
        <v>0</v>
      </c>
      <c r="P51" s="5">
        <f t="shared" si="7"/>
        <v>0</v>
      </c>
      <c r="Q51" s="5">
        <f t="shared" si="7"/>
        <v>0</v>
      </c>
      <c r="R51" s="5">
        <f t="shared" si="7"/>
        <v>0</v>
      </c>
      <c r="S51" s="5">
        <f t="shared" si="7"/>
        <v>0</v>
      </c>
      <c r="T51" s="5">
        <f t="shared" si="7"/>
        <v>0</v>
      </c>
      <c r="U51" s="5">
        <f t="shared" si="7"/>
        <v>0</v>
      </c>
      <c r="V51" s="5">
        <f t="shared" si="7"/>
        <v>0</v>
      </c>
      <c r="W51" s="5">
        <f t="shared" si="7"/>
        <v>0</v>
      </c>
      <c r="X51" s="5">
        <f t="shared" si="7"/>
        <v>0</v>
      </c>
      <c r="Y51" s="5">
        <f t="shared" si="7"/>
        <v>0</v>
      </c>
      <c r="Z51" s="5">
        <f t="shared" si="7"/>
        <v>0</v>
      </c>
      <c r="AA51" s="5">
        <f t="shared" si="7"/>
        <v>0</v>
      </c>
      <c r="AB51" s="5">
        <f t="shared" si="7"/>
        <v>0</v>
      </c>
    </row>
    <row r="52" spans="1:28" x14ac:dyDescent="0.35">
      <c r="A52" s="22"/>
      <c r="B52" s="21" t="s">
        <v>53</v>
      </c>
      <c r="C52" s="23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x14ac:dyDescent="0.35">
      <c r="A53" s="22" t="s">
        <v>41</v>
      </c>
      <c r="B53" s="5" t="s">
        <v>47</v>
      </c>
      <c r="C53" s="23">
        <v>0.33989999999999998</v>
      </c>
      <c r="D53" s="5">
        <f t="shared" ref="D53:AB53" si="8">$C53*D19</f>
        <v>0</v>
      </c>
      <c r="E53" s="5">
        <f t="shared" si="8"/>
        <v>0</v>
      </c>
      <c r="F53" s="5">
        <f t="shared" si="8"/>
        <v>0</v>
      </c>
      <c r="G53" s="5">
        <f t="shared" si="8"/>
        <v>0</v>
      </c>
      <c r="H53" s="5">
        <f t="shared" si="8"/>
        <v>0</v>
      </c>
      <c r="I53" s="5">
        <f t="shared" si="8"/>
        <v>0</v>
      </c>
      <c r="J53" s="5">
        <f t="shared" si="8"/>
        <v>0</v>
      </c>
      <c r="K53" s="5">
        <f t="shared" si="8"/>
        <v>0</v>
      </c>
      <c r="L53" s="5">
        <f t="shared" si="8"/>
        <v>0</v>
      </c>
      <c r="M53" s="5">
        <f t="shared" si="8"/>
        <v>0</v>
      </c>
      <c r="N53" s="5">
        <f t="shared" si="8"/>
        <v>0</v>
      </c>
      <c r="O53" s="5">
        <f t="shared" si="8"/>
        <v>0</v>
      </c>
      <c r="P53" s="5">
        <f t="shared" si="8"/>
        <v>0</v>
      </c>
      <c r="Q53" s="5">
        <f t="shared" si="8"/>
        <v>0</v>
      </c>
      <c r="R53" s="5">
        <f t="shared" si="8"/>
        <v>0</v>
      </c>
      <c r="S53" s="5">
        <f t="shared" si="8"/>
        <v>0</v>
      </c>
      <c r="T53" s="5">
        <f t="shared" si="8"/>
        <v>0</v>
      </c>
      <c r="U53" s="5">
        <f t="shared" si="8"/>
        <v>0</v>
      </c>
      <c r="V53" s="5">
        <f t="shared" si="8"/>
        <v>0</v>
      </c>
      <c r="W53" s="5">
        <f t="shared" si="8"/>
        <v>0</v>
      </c>
      <c r="X53" s="5">
        <f t="shared" si="8"/>
        <v>0</v>
      </c>
      <c r="Y53" s="5">
        <f t="shared" si="8"/>
        <v>0</v>
      </c>
      <c r="Z53" s="5">
        <f t="shared" si="8"/>
        <v>0</v>
      </c>
      <c r="AA53" s="5">
        <f t="shared" si="8"/>
        <v>0</v>
      </c>
      <c r="AB53" s="5">
        <f t="shared" si="8"/>
        <v>0</v>
      </c>
    </row>
    <row r="54" spans="1:28" x14ac:dyDescent="0.35">
      <c r="A54" s="22" t="s">
        <v>41</v>
      </c>
      <c r="B54" s="5" t="s">
        <v>65</v>
      </c>
      <c r="C54" s="23">
        <v>0.44109999999999999</v>
      </c>
      <c r="D54" s="5">
        <f t="shared" ref="D54:AB54" si="9">$C54*D20</f>
        <v>0</v>
      </c>
      <c r="E54" s="5">
        <f t="shared" si="9"/>
        <v>0</v>
      </c>
      <c r="F54" s="5">
        <f t="shared" si="9"/>
        <v>0</v>
      </c>
      <c r="G54" s="5">
        <f t="shared" si="9"/>
        <v>0</v>
      </c>
      <c r="H54" s="5">
        <f t="shared" si="9"/>
        <v>0</v>
      </c>
      <c r="I54" s="5">
        <f t="shared" si="9"/>
        <v>0</v>
      </c>
      <c r="J54" s="5">
        <f t="shared" si="9"/>
        <v>0</v>
      </c>
      <c r="K54" s="5">
        <f t="shared" si="9"/>
        <v>0</v>
      </c>
      <c r="L54" s="5">
        <f t="shared" si="9"/>
        <v>0</v>
      </c>
      <c r="M54" s="5">
        <f t="shared" si="9"/>
        <v>0</v>
      </c>
      <c r="N54" s="5">
        <f t="shared" si="9"/>
        <v>0</v>
      </c>
      <c r="O54" s="5">
        <f t="shared" si="9"/>
        <v>0</v>
      </c>
      <c r="P54" s="5">
        <f t="shared" si="9"/>
        <v>0</v>
      </c>
      <c r="Q54" s="5">
        <f t="shared" si="9"/>
        <v>0</v>
      </c>
      <c r="R54" s="5">
        <f t="shared" si="9"/>
        <v>0</v>
      </c>
      <c r="S54" s="5">
        <f t="shared" si="9"/>
        <v>0</v>
      </c>
      <c r="T54" s="5">
        <f t="shared" si="9"/>
        <v>0</v>
      </c>
      <c r="U54" s="5">
        <f t="shared" si="9"/>
        <v>0</v>
      </c>
      <c r="V54" s="5">
        <f t="shared" si="9"/>
        <v>0</v>
      </c>
      <c r="W54" s="5">
        <f t="shared" si="9"/>
        <v>0</v>
      </c>
      <c r="X54" s="5">
        <f t="shared" si="9"/>
        <v>0</v>
      </c>
      <c r="Y54" s="5">
        <f t="shared" si="9"/>
        <v>0</v>
      </c>
      <c r="Z54" s="5">
        <f t="shared" si="9"/>
        <v>0</v>
      </c>
      <c r="AA54" s="5">
        <f t="shared" si="9"/>
        <v>0</v>
      </c>
      <c r="AB54" s="5">
        <f t="shared" si="9"/>
        <v>0</v>
      </c>
    </row>
    <row r="55" spans="1:28" x14ac:dyDescent="0.35">
      <c r="A55" s="22" t="s">
        <v>41</v>
      </c>
      <c r="B55" s="5" t="s">
        <v>66</v>
      </c>
      <c r="C55" s="23">
        <v>0.64570000000000005</v>
      </c>
      <c r="D55" s="5">
        <f t="shared" ref="D55:AB56" si="10">$C55*D21</f>
        <v>0</v>
      </c>
      <c r="E55" s="5">
        <f t="shared" si="10"/>
        <v>0</v>
      </c>
      <c r="F55" s="5">
        <f t="shared" si="10"/>
        <v>0</v>
      </c>
      <c r="G55" s="5">
        <f t="shared" si="10"/>
        <v>0</v>
      </c>
      <c r="H55" s="5">
        <f t="shared" si="10"/>
        <v>0</v>
      </c>
      <c r="I55" s="5">
        <f t="shared" si="10"/>
        <v>0</v>
      </c>
      <c r="J55" s="5">
        <f t="shared" si="10"/>
        <v>0</v>
      </c>
      <c r="K55" s="5">
        <f t="shared" si="10"/>
        <v>0</v>
      </c>
      <c r="L55" s="5">
        <f t="shared" si="10"/>
        <v>0</v>
      </c>
      <c r="M55" s="5">
        <f t="shared" si="10"/>
        <v>0</v>
      </c>
      <c r="N55" s="5">
        <f t="shared" si="10"/>
        <v>0</v>
      </c>
      <c r="O55" s="5">
        <f t="shared" si="10"/>
        <v>0</v>
      </c>
      <c r="P55" s="5">
        <f t="shared" si="10"/>
        <v>0</v>
      </c>
      <c r="Q55" s="5">
        <f t="shared" si="10"/>
        <v>0</v>
      </c>
      <c r="R55" s="5">
        <f t="shared" si="10"/>
        <v>0</v>
      </c>
      <c r="S55" s="5">
        <f t="shared" si="10"/>
        <v>0</v>
      </c>
      <c r="T55" s="5">
        <f t="shared" si="10"/>
        <v>0</v>
      </c>
      <c r="U55" s="5">
        <f t="shared" si="10"/>
        <v>0</v>
      </c>
      <c r="V55" s="5">
        <f t="shared" si="10"/>
        <v>0</v>
      </c>
      <c r="W55" s="5">
        <f t="shared" si="10"/>
        <v>0</v>
      </c>
      <c r="X55" s="5">
        <f t="shared" si="10"/>
        <v>0</v>
      </c>
      <c r="Y55" s="5">
        <f t="shared" si="10"/>
        <v>0</v>
      </c>
      <c r="Z55" s="5">
        <f t="shared" si="10"/>
        <v>0</v>
      </c>
      <c r="AA55" s="5">
        <f t="shared" si="10"/>
        <v>0</v>
      </c>
      <c r="AB55" s="5">
        <f t="shared" si="10"/>
        <v>0</v>
      </c>
    </row>
    <row r="56" spans="1:28" x14ac:dyDescent="0.35">
      <c r="A56" s="22" t="s">
        <v>41</v>
      </c>
      <c r="B56" s="5" t="s">
        <v>68</v>
      </c>
      <c r="C56" s="23">
        <v>2.8416000000000001</v>
      </c>
      <c r="D56" s="5">
        <f t="shared" si="10"/>
        <v>0</v>
      </c>
      <c r="E56" s="5">
        <f t="shared" si="10"/>
        <v>0</v>
      </c>
      <c r="F56" s="5">
        <f t="shared" si="10"/>
        <v>0</v>
      </c>
      <c r="G56" s="5">
        <f t="shared" si="10"/>
        <v>0</v>
      </c>
      <c r="H56" s="5">
        <f t="shared" si="10"/>
        <v>0</v>
      </c>
      <c r="I56" s="5">
        <f t="shared" si="10"/>
        <v>0</v>
      </c>
      <c r="J56" s="5">
        <f t="shared" si="10"/>
        <v>0</v>
      </c>
      <c r="K56" s="5">
        <f t="shared" si="10"/>
        <v>0</v>
      </c>
      <c r="L56" s="5">
        <f t="shared" si="10"/>
        <v>0</v>
      </c>
      <c r="M56" s="5">
        <f t="shared" si="10"/>
        <v>0</v>
      </c>
      <c r="N56" s="5">
        <f t="shared" si="10"/>
        <v>0</v>
      </c>
      <c r="O56" s="5">
        <f t="shared" si="10"/>
        <v>0</v>
      </c>
      <c r="P56" s="5">
        <f t="shared" si="10"/>
        <v>0</v>
      </c>
      <c r="Q56" s="5">
        <f t="shared" si="10"/>
        <v>0</v>
      </c>
      <c r="R56" s="5">
        <f t="shared" si="10"/>
        <v>0</v>
      </c>
      <c r="S56" s="5">
        <f t="shared" si="10"/>
        <v>0</v>
      </c>
      <c r="T56" s="5">
        <f t="shared" si="10"/>
        <v>0</v>
      </c>
      <c r="U56" s="5">
        <f t="shared" si="10"/>
        <v>0</v>
      </c>
      <c r="V56" s="5">
        <f t="shared" si="10"/>
        <v>0</v>
      </c>
      <c r="W56" s="5">
        <f t="shared" si="10"/>
        <v>0</v>
      </c>
      <c r="X56" s="5">
        <f t="shared" si="10"/>
        <v>0</v>
      </c>
      <c r="Y56" s="5">
        <f t="shared" si="10"/>
        <v>0</v>
      </c>
      <c r="Z56" s="5">
        <f t="shared" si="10"/>
        <v>0</v>
      </c>
      <c r="AA56" s="5">
        <f t="shared" si="10"/>
        <v>0</v>
      </c>
      <c r="AB56" s="5">
        <f t="shared" si="10"/>
        <v>0</v>
      </c>
    </row>
    <row r="57" spans="1:28" x14ac:dyDescent="0.35">
      <c r="A57" s="22"/>
      <c r="B57" s="21" t="s">
        <v>48</v>
      </c>
      <c r="C57" s="23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x14ac:dyDescent="0.35">
      <c r="A58" s="22" t="s">
        <v>41</v>
      </c>
      <c r="B58" s="5" t="s">
        <v>69</v>
      </c>
      <c r="C58" s="23">
        <v>0.72470000000000001</v>
      </c>
      <c r="D58" s="5">
        <f t="shared" ref="D58:AB58" si="11">$C58*D24</f>
        <v>0</v>
      </c>
      <c r="E58" s="5">
        <f t="shared" si="11"/>
        <v>0</v>
      </c>
      <c r="F58" s="5">
        <f t="shared" si="11"/>
        <v>0</v>
      </c>
      <c r="G58" s="5">
        <f t="shared" si="11"/>
        <v>0</v>
      </c>
      <c r="H58" s="5">
        <f t="shared" si="11"/>
        <v>0</v>
      </c>
      <c r="I58" s="5">
        <f t="shared" si="11"/>
        <v>0</v>
      </c>
      <c r="J58" s="5">
        <f t="shared" si="11"/>
        <v>0</v>
      </c>
      <c r="K58" s="5">
        <f t="shared" si="11"/>
        <v>0</v>
      </c>
      <c r="L58" s="5">
        <f t="shared" si="11"/>
        <v>0</v>
      </c>
      <c r="M58" s="5">
        <f t="shared" si="11"/>
        <v>0</v>
      </c>
      <c r="N58" s="5">
        <f t="shared" si="11"/>
        <v>0</v>
      </c>
      <c r="O58" s="5">
        <f t="shared" si="11"/>
        <v>0</v>
      </c>
      <c r="P58" s="5">
        <f t="shared" si="11"/>
        <v>0</v>
      </c>
      <c r="Q58" s="5">
        <f t="shared" si="11"/>
        <v>0</v>
      </c>
      <c r="R58" s="5">
        <f t="shared" si="11"/>
        <v>0</v>
      </c>
      <c r="S58" s="5">
        <f t="shared" si="11"/>
        <v>0</v>
      </c>
      <c r="T58" s="5">
        <f t="shared" si="11"/>
        <v>0</v>
      </c>
      <c r="U58" s="5">
        <f t="shared" si="11"/>
        <v>0</v>
      </c>
      <c r="V58" s="5">
        <f t="shared" si="11"/>
        <v>0</v>
      </c>
      <c r="W58" s="5">
        <f t="shared" si="11"/>
        <v>0</v>
      </c>
      <c r="X58" s="5">
        <f t="shared" si="11"/>
        <v>0</v>
      </c>
      <c r="Y58" s="5">
        <f t="shared" si="11"/>
        <v>0</v>
      </c>
      <c r="Z58" s="5">
        <f t="shared" si="11"/>
        <v>0</v>
      </c>
      <c r="AA58" s="5">
        <f t="shared" si="11"/>
        <v>0</v>
      </c>
      <c r="AB58" s="5">
        <f t="shared" si="11"/>
        <v>0</v>
      </c>
    </row>
    <row r="59" spans="1:28" x14ac:dyDescent="0.35">
      <c r="A59" s="22" t="s">
        <v>41</v>
      </c>
      <c r="B59" s="5" t="s">
        <v>70</v>
      </c>
      <c r="C59" s="23">
        <v>0.22919999999999999</v>
      </c>
      <c r="D59" s="5">
        <f t="shared" ref="D59:AB59" si="12">$C59*D25</f>
        <v>0</v>
      </c>
      <c r="E59" s="5">
        <f t="shared" si="12"/>
        <v>0</v>
      </c>
      <c r="F59" s="5">
        <f t="shared" si="12"/>
        <v>0</v>
      </c>
      <c r="G59" s="5">
        <f t="shared" si="12"/>
        <v>0</v>
      </c>
      <c r="H59" s="5">
        <f t="shared" si="12"/>
        <v>0</v>
      </c>
      <c r="I59" s="5">
        <f t="shared" si="12"/>
        <v>0</v>
      </c>
      <c r="J59" s="5">
        <f t="shared" si="12"/>
        <v>0</v>
      </c>
      <c r="K59" s="5">
        <f t="shared" si="12"/>
        <v>0</v>
      </c>
      <c r="L59" s="5">
        <f t="shared" si="12"/>
        <v>0</v>
      </c>
      <c r="M59" s="5">
        <f t="shared" si="12"/>
        <v>0</v>
      </c>
      <c r="N59" s="5">
        <f t="shared" si="12"/>
        <v>0</v>
      </c>
      <c r="O59" s="5">
        <f t="shared" si="12"/>
        <v>0</v>
      </c>
      <c r="P59" s="5">
        <f t="shared" si="12"/>
        <v>0</v>
      </c>
      <c r="Q59" s="5">
        <f t="shared" si="12"/>
        <v>0</v>
      </c>
      <c r="R59" s="5">
        <f t="shared" si="12"/>
        <v>0</v>
      </c>
      <c r="S59" s="5">
        <f t="shared" si="12"/>
        <v>0</v>
      </c>
      <c r="T59" s="5">
        <f t="shared" si="12"/>
        <v>0</v>
      </c>
      <c r="U59" s="5">
        <f t="shared" si="12"/>
        <v>0</v>
      </c>
      <c r="V59" s="5">
        <f t="shared" si="12"/>
        <v>0</v>
      </c>
      <c r="W59" s="5">
        <f t="shared" si="12"/>
        <v>0</v>
      </c>
      <c r="X59" s="5">
        <f t="shared" si="12"/>
        <v>0</v>
      </c>
      <c r="Y59" s="5">
        <f t="shared" si="12"/>
        <v>0</v>
      </c>
      <c r="Z59" s="5">
        <f t="shared" si="12"/>
        <v>0</v>
      </c>
      <c r="AA59" s="5">
        <f t="shared" si="12"/>
        <v>0</v>
      </c>
      <c r="AB59" s="5">
        <f t="shared" si="12"/>
        <v>0</v>
      </c>
    </row>
    <row r="60" spans="1:28" x14ac:dyDescent="0.35">
      <c r="A60" s="22" t="s">
        <v>41</v>
      </c>
      <c r="B60" s="5" t="s">
        <v>71</v>
      </c>
      <c r="C60" s="23">
        <v>0.60799999999999998</v>
      </c>
      <c r="D60" s="5">
        <f t="shared" ref="D60:AB60" si="13">$C60*D26</f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si="13"/>
        <v>0</v>
      </c>
      <c r="L60" s="5">
        <f t="shared" si="13"/>
        <v>0</v>
      </c>
      <c r="M60" s="5">
        <f t="shared" si="13"/>
        <v>0</v>
      </c>
      <c r="N60" s="5">
        <f t="shared" si="13"/>
        <v>0</v>
      </c>
      <c r="O60" s="5">
        <f t="shared" si="13"/>
        <v>0</v>
      </c>
      <c r="P60" s="5">
        <f t="shared" si="13"/>
        <v>0</v>
      </c>
      <c r="Q60" s="5">
        <f t="shared" si="13"/>
        <v>0</v>
      </c>
      <c r="R60" s="5">
        <f t="shared" si="13"/>
        <v>0</v>
      </c>
      <c r="S60" s="5">
        <f t="shared" si="13"/>
        <v>0</v>
      </c>
      <c r="T60" s="5">
        <f t="shared" si="13"/>
        <v>0</v>
      </c>
      <c r="U60" s="5">
        <f t="shared" si="13"/>
        <v>0</v>
      </c>
      <c r="V60" s="5">
        <f t="shared" si="13"/>
        <v>0</v>
      </c>
      <c r="W60" s="5">
        <f t="shared" si="13"/>
        <v>0</v>
      </c>
      <c r="X60" s="5">
        <f t="shared" si="13"/>
        <v>0</v>
      </c>
      <c r="Y60" s="5">
        <f t="shared" si="13"/>
        <v>0</v>
      </c>
      <c r="Z60" s="5">
        <f t="shared" si="13"/>
        <v>0</v>
      </c>
      <c r="AA60" s="5">
        <f t="shared" si="13"/>
        <v>0</v>
      </c>
      <c r="AB60" s="5">
        <f t="shared" si="13"/>
        <v>0</v>
      </c>
    </row>
    <row r="61" spans="1:28" x14ac:dyDescent="0.35">
      <c r="A61" s="22" t="s">
        <v>41</v>
      </c>
      <c r="B61" s="5" t="s">
        <v>72</v>
      </c>
      <c r="C61" s="23">
        <v>0.46579999999999999</v>
      </c>
      <c r="D61" s="5">
        <f t="shared" ref="D61:AB61" si="14">$C61*D27</f>
        <v>0</v>
      </c>
      <c r="E61" s="5">
        <f t="shared" si="14"/>
        <v>0</v>
      </c>
      <c r="F61" s="5">
        <f t="shared" si="14"/>
        <v>0</v>
      </c>
      <c r="G61" s="5">
        <f t="shared" si="14"/>
        <v>0</v>
      </c>
      <c r="H61" s="5">
        <f t="shared" si="14"/>
        <v>0</v>
      </c>
      <c r="I61" s="5">
        <f t="shared" si="14"/>
        <v>0</v>
      </c>
      <c r="J61" s="5">
        <f t="shared" si="14"/>
        <v>0</v>
      </c>
      <c r="K61" s="5">
        <f t="shared" si="14"/>
        <v>0</v>
      </c>
      <c r="L61" s="5">
        <f t="shared" si="14"/>
        <v>0</v>
      </c>
      <c r="M61" s="5">
        <f t="shared" si="14"/>
        <v>0</v>
      </c>
      <c r="N61" s="5">
        <f t="shared" si="14"/>
        <v>0</v>
      </c>
      <c r="O61" s="5">
        <f t="shared" si="14"/>
        <v>0</v>
      </c>
      <c r="P61" s="5">
        <f t="shared" si="14"/>
        <v>0</v>
      </c>
      <c r="Q61" s="5">
        <f t="shared" si="14"/>
        <v>0</v>
      </c>
      <c r="R61" s="5">
        <f t="shared" si="14"/>
        <v>0</v>
      </c>
      <c r="S61" s="5">
        <f t="shared" si="14"/>
        <v>0</v>
      </c>
      <c r="T61" s="5">
        <f t="shared" si="14"/>
        <v>0</v>
      </c>
      <c r="U61" s="5">
        <f t="shared" si="14"/>
        <v>0</v>
      </c>
      <c r="V61" s="5">
        <f t="shared" si="14"/>
        <v>0</v>
      </c>
      <c r="W61" s="5">
        <f t="shared" si="14"/>
        <v>0</v>
      </c>
      <c r="X61" s="5">
        <f t="shared" si="14"/>
        <v>0</v>
      </c>
      <c r="Y61" s="5">
        <f t="shared" si="14"/>
        <v>0</v>
      </c>
      <c r="Z61" s="5">
        <f t="shared" si="14"/>
        <v>0</v>
      </c>
      <c r="AA61" s="5">
        <f t="shared" si="14"/>
        <v>0</v>
      </c>
      <c r="AB61" s="5">
        <f t="shared" si="14"/>
        <v>0</v>
      </c>
    </row>
    <row r="62" spans="1:28" x14ac:dyDescent="0.35">
      <c r="A62" s="22" t="s">
        <v>41</v>
      </c>
      <c r="B62" s="5" t="s">
        <v>73</v>
      </c>
      <c r="C62" s="23">
        <v>0.55349999999999999</v>
      </c>
      <c r="D62" s="5">
        <f t="shared" ref="D62:AB62" si="15">$C62*D28</f>
        <v>0</v>
      </c>
      <c r="E62" s="5">
        <f t="shared" si="15"/>
        <v>0</v>
      </c>
      <c r="F62" s="5">
        <f t="shared" si="15"/>
        <v>0</v>
      </c>
      <c r="G62" s="5">
        <f t="shared" si="15"/>
        <v>0</v>
      </c>
      <c r="H62" s="5">
        <f t="shared" si="15"/>
        <v>0</v>
      </c>
      <c r="I62" s="5">
        <f t="shared" si="15"/>
        <v>0</v>
      </c>
      <c r="J62" s="5">
        <f t="shared" si="15"/>
        <v>0</v>
      </c>
      <c r="K62" s="5">
        <f t="shared" si="15"/>
        <v>0</v>
      </c>
      <c r="L62" s="5">
        <f t="shared" si="15"/>
        <v>0</v>
      </c>
      <c r="M62" s="5">
        <f t="shared" si="15"/>
        <v>0</v>
      </c>
      <c r="N62" s="5">
        <f t="shared" si="15"/>
        <v>0</v>
      </c>
      <c r="O62" s="5">
        <f t="shared" si="15"/>
        <v>0</v>
      </c>
      <c r="P62" s="5">
        <f t="shared" si="15"/>
        <v>0</v>
      </c>
      <c r="Q62" s="5">
        <f t="shared" si="15"/>
        <v>0</v>
      </c>
      <c r="R62" s="5">
        <f t="shared" si="15"/>
        <v>0</v>
      </c>
      <c r="S62" s="5">
        <f t="shared" si="15"/>
        <v>0</v>
      </c>
      <c r="T62" s="5">
        <f t="shared" si="15"/>
        <v>0</v>
      </c>
      <c r="U62" s="5">
        <f t="shared" si="15"/>
        <v>0</v>
      </c>
      <c r="V62" s="5">
        <f t="shared" si="15"/>
        <v>0</v>
      </c>
      <c r="W62" s="5">
        <f t="shared" si="15"/>
        <v>0</v>
      </c>
      <c r="X62" s="5">
        <f t="shared" si="15"/>
        <v>0</v>
      </c>
      <c r="Y62" s="5">
        <f t="shared" si="15"/>
        <v>0</v>
      </c>
      <c r="Z62" s="5">
        <f t="shared" si="15"/>
        <v>0</v>
      </c>
      <c r="AA62" s="5">
        <f t="shared" si="15"/>
        <v>0</v>
      </c>
      <c r="AB62" s="5">
        <f t="shared" si="15"/>
        <v>0</v>
      </c>
    </row>
    <row r="63" spans="1:28" x14ac:dyDescent="0.35">
      <c r="A63" s="22" t="s">
        <v>41</v>
      </c>
      <c r="B63" s="5" t="s">
        <v>74</v>
      </c>
      <c r="C63" s="23">
        <v>0.7762</v>
      </c>
      <c r="D63" s="5">
        <f t="shared" ref="D63:AB63" si="16">$C63*D29</f>
        <v>0</v>
      </c>
      <c r="E63" s="5">
        <f t="shared" si="16"/>
        <v>0</v>
      </c>
      <c r="F63" s="5">
        <f t="shared" si="16"/>
        <v>0</v>
      </c>
      <c r="G63" s="5">
        <f t="shared" si="16"/>
        <v>0</v>
      </c>
      <c r="H63" s="5">
        <f t="shared" si="16"/>
        <v>0</v>
      </c>
      <c r="I63" s="5">
        <f t="shared" si="16"/>
        <v>0</v>
      </c>
      <c r="J63" s="5">
        <f t="shared" si="16"/>
        <v>0</v>
      </c>
      <c r="K63" s="5">
        <f t="shared" si="16"/>
        <v>0</v>
      </c>
      <c r="L63" s="5">
        <f t="shared" si="16"/>
        <v>0</v>
      </c>
      <c r="M63" s="5">
        <f t="shared" si="16"/>
        <v>0</v>
      </c>
      <c r="N63" s="5">
        <f t="shared" si="16"/>
        <v>0</v>
      </c>
      <c r="O63" s="5">
        <f t="shared" si="16"/>
        <v>0</v>
      </c>
      <c r="P63" s="5">
        <f t="shared" si="16"/>
        <v>0</v>
      </c>
      <c r="Q63" s="5">
        <f t="shared" si="16"/>
        <v>0</v>
      </c>
      <c r="R63" s="5">
        <f t="shared" si="16"/>
        <v>0</v>
      </c>
      <c r="S63" s="5">
        <f t="shared" si="16"/>
        <v>0</v>
      </c>
      <c r="T63" s="5">
        <f t="shared" si="16"/>
        <v>0</v>
      </c>
      <c r="U63" s="5">
        <f t="shared" si="16"/>
        <v>0</v>
      </c>
      <c r="V63" s="5">
        <f t="shared" si="16"/>
        <v>0</v>
      </c>
      <c r="W63" s="5">
        <f t="shared" si="16"/>
        <v>0</v>
      </c>
      <c r="X63" s="5">
        <f t="shared" si="16"/>
        <v>0</v>
      </c>
      <c r="Y63" s="5">
        <f t="shared" si="16"/>
        <v>0</v>
      </c>
      <c r="Z63" s="5">
        <f t="shared" si="16"/>
        <v>0</v>
      </c>
      <c r="AA63" s="5">
        <f t="shared" si="16"/>
        <v>0</v>
      </c>
      <c r="AB63" s="5">
        <f t="shared" si="16"/>
        <v>0</v>
      </c>
    </row>
    <row r="64" spans="1:28" x14ac:dyDescent="0.35">
      <c r="A64" s="22" t="s">
        <v>46</v>
      </c>
      <c r="B64" s="5" t="s">
        <v>78</v>
      </c>
      <c r="C64" s="23">
        <v>-1.8599999999999998E-2</v>
      </c>
      <c r="D64" s="5">
        <f t="shared" ref="D64:AB64" si="17">$C64*D30</f>
        <v>0</v>
      </c>
      <c r="E64" s="5">
        <f t="shared" si="17"/>
        <v>0</v>
      </c>
      <c r="F64" s="5">
        <f t="shared" si="17"/>
        <v>0</v>
      </c>
      <c r="G64" s="5">
        <f t="shared" si="17"/>
        <v>0</v>
      </c>
      <c r="H64" s="5">
        <f t="shared" si="17"/>
        <v>0</v>
      </c>
      <c r="I64" s="5">
        <f t="shared" si="17"/>
        <v>0</v>
      </c>
      <c r="J64" s="5">
        <f t="shared" si="17"/>
        <v>0</v>
      </c>
      <c r="K64" s="5">
        <f t="shared" si="17"/>
        <v>0</v>
      </c>
      <c r="L64" s="5">
        <f t="shared" si="17"/>
        <v>0</v>
      </c>
      <c r="M64" s="5">
        <f t="shared" si="17"/>
        <v>0</v>
      </c>
      <c r="N64" s="5">
        <f t="shared" si="17"/>
        <v>0</v>
      </c>
      <c r="O64" s="5">
        <f t="shared" si="17"/>
        <v>0</v>
      </c>
      <c r="P64" s="5">
        <f t="shared" si="17"/>
        <v>0</v>
      </c>
      <c r="Q64" s="5">
        <f t="shared" si="17"/>
        <v>0</v>
      </c>
      <c r="R64" s="5">
        <f t="shared" si="17"/>
        <v>0</v>
      </c>
      <c r="S64" s="5">
        <f t="shared" si="17"/>
        <v>0</v>
      </c>
      <c r="T64" s="5">
        <f t="shared" si="17"/>
        <v>0</v>
      </c>
      <c r="U64" s="5">
        <f t="shared" si="17"/>
        <v>0</v>
      </c>
      <c r="V64" s="5">
        <f t="shared" si="17"/>
        <v>0</v>
      </c>
      <c r="W64" s="5">
        <f t="shared" si="17"/>
        <v>0</v>
      </c>
      <c r="X64" s="5">
        <f t="shared" si="17"/>
        <v>0</v>
      </c>
      <c r="Y64" s="5">
        <f t="shared" si="17"/>
        <v>0</v>
      </c>
      <c r="Z64" s="5">
        <f t="shared" si="17"/>
        <v>0</v>
      </c>
      <c r="AA64" s="5">
        <f t="shared" si="17"/>
        <v>0</v>
      </c>
      <c r="AB64" s="5">
        <f t="shared" si="17"/>
        <v>0</v>
      </c>
    </row>
    <row r="65" spans="1:28" x14ac:dyDescent="0.35">
      <c r="A65" s="22"/>
      <c r="B65" s="21" t="s">
        <v>0</v>
      </c>
      <c r="C65" s="2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x14ac:dyDescent="0.35">
      <c r="A66" s="22" t="s">
        <v>41</v>
      </c>
      <c r="B66" s="5" t="s">
        <v>49</v>
      </c>
      <c r="C66" s="23">
        <v>0.6724</v>
      </c>
      <c r="D66" s="5">
        <f t="shared" ref="D66:AB66" si="18">$C66*D32</f>
        <v>0</v>
      </c>
      <c r="E66" s="5">
        <f t="shared" si="18"/>
        <v>0</v>
      </c>
      <c r="F66" s="5">
        <f t="shared" si="18"/>
        <v>0</v>
      </c>
      <c r="G66" s="5">
        <f t="shared" si="18"/>
        <v>0</v>
      </c>
      <c r="H66" s="5">
        <f t="shared" si="18"/>
        <v>0</v>
      </c>
      <c r="I66" s="5">
        <f t="shared" si="18"/>
        <v>0</v>
      </c>
      <c r="J66" s="5">
        <f t="shared" si="18"/>
        <v>0</v>
      </c>
      <c r="K66" s="5">
        <f t="shared" si="18"/>
        <v>0</v>
      </c>
      <c r="L66" s="5">
        <f t="shared" si="18"/>
        <v>0</v>
      </c>
      <c r="M66" s="5">
        <f t="shared" si="18"/>
        <v>0</v>
      </c>
      <c r="N66" s="5">
        <f t="shared" si="18"/>
        <v>0</v>
      </c>
      <c r="O66" s="5">
        <f t="shared" si="18"/>
        <v>0</v>
      </c>
      <c r="P66" s="5">
        <f t="shared" si="18"/>
        <v>0</v>
      </c>
      <c r="Q66" s="5">
        <f t="shared" si="18"/>
        <v>0</v>
      </c>
      <c r="R66" s="5">
        <f t="shared" si="18"/>
        <v>0</v>
      </c>
      <c r="S66" s="5">
        <f t="shared" si="18"/>
        <v>0</v>
      </c>
      <c r="T66" s="5">
        <f t="shared" si="18"/>
        <v>0</v>
      </c>
      <c r="U66" s="5">
        <f t="shared" si="18"/>
        <v>0</v>
      </c>
      <c r="V66" s="5">
        <f t="shared" si="18"/>
        <v>0</v>
      </c>
      <c r="W66" s="5">
        <f t="shared" si="18"/>
        <v>0</v>
      </c>
      <c r="X66" s="5">
        <f t="shared" si="18"/>
        <v>0</v>
      </c>
      <c r="Y66" s="5">
        <f t="shared" si="18"/>
        <v>0</v>
      </c>
      <c r="Z66" s="5">
        <f t="shared" si="18"/>
        <v>0</v>
      </c>
      <c r="AA66" s="5">
        <f t="shared" si="18"/>
        <v>0</v>
      </c>
      <c r="AB66" s="5">
        <f t="shared" si="18"/>
        <v>0</v>
      </c>
    </row>
    <row r="67" spans="1:28" x14ac:dyDescent="0.35">
      <c r="A67" s="22"/>
      <c r="B67" s="21" t="s">
        <v>50</v>
      </c>
      <c r="C67" s="23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x14ac:dyDescent="0.35">
      <c r="A68" s="22" t="s">
        <v>40</v>
      </c>
      <c r="B68" s="5" t="s">
        <v>75</v>
      </c>
      <c r="C68" s="23">
        <v>0.41160000000000002</v>
      </c>
      <c r="D68" s="5">
        <f t="shared" ref="D68:AB68" si="19">$C68*D34</f>
        <v>0</v>
      </c>
      <c r="E68" s="5">
        <f t="shared" si="19"/>
        <v>0</v>
      </c>
      <c r="F68" s="5">
        <f t="shared" si="19"/>
        <v>0</v>
      </c>
      <c r="G68" s="5">
        <f t="shared" si="19"/>
        <v>0</v>
      </c>
      <c r="H68" s="5">
        <f t="shared" si="19"/>
        <v>0</v>
      </c>
      <c r="I68" s="5">
        <f t="shared" si="19"/>
        <v>0</v>
      </c>
      <c r="J68" s="5">
        <f t="shared" si="19"/>
        <v>0</v>
      </c>
      <c r="K68" s="5">
        <f t="shared" si="19"/>
        <v>0</v>
      </c>
      <c r="L68" s="5">
        <f t="shared" si="19"/>
        <v>0</v>
      </c>
      <c r="M68" s="5">
        <f t="shared" si="19"/>
        <v>0</v>
      </c>
      <c r="N68" s="5">
        <f t="shared" si="19"/>
        <v>0</v>
      </c>
      <c r="O68" s="5">
        <f t="shared" si="19"/>
        <v>0</v>
      </c>
      <c r="P68" s="5">
        <f t="shared" si="19"/>
        <v>0</v>
      </c>
      <c r="Q68" s="5">
        <f t="shared" si="19"/>
        <v>0</v>
      </c>
      <c r="R68" s="5">
        <f t="shared" si="19"/>
        <v>0</v>
      </c>
      <c r="S68" s="5">
        <f t="shared" si="19"/>
        <v>0</v>
      </c>
      <c r="T68" s="5">
        <f t="shared" si="19"/>
        <v>0</v>
      </c>
      <c r="U68" s="5">
        <f t="shared" si="19"/>
        <v>0</v>
      </c>
      <c r="V68" s="5">
        <f t="shared" si="19"/>
        <v>0</v>
      </c>
      <c r="W68" s="5">
        <f t="shared" si="19"/>
        <v>0</v>
      </c>
      <c r="X68" s="5">
        <f t="shared" si="19"/>
        <v>0</v>
      </c>
      <c r="Y68" s="5">
        <f t="shared" si="19"/>
        <v>0</v>
      </c>
      <c r="Z68" s="5">
        <f t="shared" si="19"/>
        <v>0</v>
      </c>
      <c r="AA68" s="5">
        <f t="shared" si="19"/>
        <v>0</v>
      </c>
      <c r="AB68" s="5">
        <f t="shared" si="19"/>
        <v>0</v>
      </c>
    </row>
    <row r="69" spans="1:28" x14ac:dyDescent="0.35">
      <c r="A69" s="22" t="s">
        <v>40</v>
      </c>
      <c r="B69" s="5" t="s">
        <v>76</v>
      </c>
      <c r="C69" s="23">
        <v>0</v>
      </c>
      <c r="D69" s="5">
        <f t="shared" ref="D69:AB69" si="20">$C69*D35</f>
        <v>0</v>
      </c>
      <c r="E69" s="5">
        <f t="shared" si="20"/>
        <v>0</v>
      </c>
      <c r="F69" s="5">
        <f t="shared" si="20"/>
        <v>0</v>
      </c>
      <c r="G69" s="5">
        <f t="shared" si="20"/>
        <v>0</v>
      </c>
      <c r="H69" s="5">
        <f t="shared" si="20"/>
        <v>0</v>
      </c>
      <c r="I69" s="5">
        <f t="shared" si="20"/>
        <v>0</v>
      </c>
      <c r="J69" s="5">
        <f t="shared" si="20"/>
        <v>0</v>
      </c>
      <c r="K69" s="5">
        <f t="shared" si="20"/>
        <v>0</v>
      </c>
      <c r="L69" s="5">
        <f t="shared" si="20"/>
        <v>0</v>
      </c>
      <c r="M69" s="5">
        <f t="shared" si="20"/>
        <v>0</v>
      </c>
      <c r="N69" s="5">
        <f t="shared" si="20"/>
        <v>0</v>
      </c>
      <c r="O69" s="5">
        <f t="shared" si="20"/>
        <v>0</v>
      </c>
      <c r="P69" s="5">
        <f t="shared" si="20"/>
        <v>0</v>
      </c>
      <c r="Q69" s="5">
        <f t="shared" si="20"/>
        <v>0</v>
      </c>
      <c r="R69" s="5">
        <f t="shared" si="20"/>
        <v>0</v>
      </c>
      <c r="S69" s="5">
        <f t="shared" si="20"/>
        <v>0</v>
      </c>
      <c r="T69" s="5">
        <f t="shared" si="20"/>
        <v>0</v>
      </c>
      <c r="U69" s="5">
        <f t="shared" si="20"/>
        <v>0</v>
      </c>
      <c r="V69" s="5">
        <f t="shared" si="20"/>
        <v>0</v>
      </c>
      <c r="W69" s="5">
        <f t="shared" si="20"/>
        <v>0</v>
      </c>
      <c r="X69" s="5">
        <f t="shared" si="20"/>
        <v>0</v>
      </c>
      <c r="Y69" s="5">
        <f t="shared" si="20"/>
        <v>0</v>
      </c>
      <c r="Z69" s="5">
        <f t="shared" si="20"/>
        <v>0</v>
      </c>
      <c r="AA69" s="5">
        <f t="shared" si="20"/>
        <v>0</v>
      </c>
      <c r="AB69" s="5">
        <f t="shared" si="20"/>
        <v>0</v>
      </c>
    </row>
    <row r="70" spans="1:28" x14ac:dyDescent="0.35">
      <c r="A70" s="22"/>
      <c r="B70" s="21" t="s">
        <v>58</v>
      </c>
      <c r="C70" s="23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x14ac:dyDescent="0.35">
      <c r="A71" s="22" t="s">
        <v>40</v>
      </c>
      <c r="B71" s="5" t="s">
        <v>63</v>
      </c>
      <c r="C71" s="23">
        <v>0.8821</v>
      </c>
      <c r="D71" s="5">
        <f t="shared" ref="D71:AB71" si="21">$C71*D37</f>
        <v>0</v>
      </c>
      <c r="E71" s="5">
        <f t="shared" si="21"/>
        <v>0</v>
      </c>
      <c r="F71" s="5">
        <f t="shared" si="21"/>
        <v>0</v>
      </c>
      <c r="G71" s="5">
        <f t="shared" si="21"/>
        <v>0</v>
      </c>
      <c r="H71" s="5">
        <f t="shared" si="21"/>
        <v>0</v>
      </c>
      <c r="I71" s="5">
        <f t="shared" si="21"/>
        <v>0</v>
      </c>
      <c r="J71" s="5">
        <f t="shared" si="21"/>
        <v>0</v>
      </c>
      <c r="K71" s="5">
        <f t="shared" si="21"/>
        <v>0</v>
      </c>
      <c r="L71" s="5">
        <f t="shared" si="21"/>
        <v>0</v>
      </c>
      <c r="M71" s="5">
        <f t="shared" si="21"/>
        <v>0</v>
      </c>
      <c r="N71" s="5">
        <f t="shared" si="21"/>
        <v>0</v>
      </c>
      <c r="O71" s="5">
        <f t="shared" si="21"/>
        <v>0</v>
      </c>
      <c r="P71" s="5">
        <f t="shared" si="21"/>
        <v>0</v>
      </c>
      <c r="Q71" s="5">
        <f t="shared" si="21"/>
        <v>0</v>
      </c>
      <c r="R71" s="5">
        <f t="shared" si="21"/>
        <v>0</v>
      </c>
      <c r="S71" s="5">
        <f t="shared" si="21"/>
        <v>0</v>
      </c>
      <c r="T71" s="5">
        <f t="shared" si="21"/>
        <v>0</v>
      </c>
      <c r="U71" s="5">
        <f t="shared" si="21"/>
        <v>0</v>
      </c>
      <c r="V71" s="5">
        <f t="shared" si="21"/>
        <v>0</v>
      </c>
      <c r="W71" s="5">
        <f t="shared" si="21"/>
        <v>0</v>
      </c>
      <c r="X71" s="5">
        <f t="shared" si="21"/>
        <v>0</v>
      </c>
      <c r="Y71" s="5">
        <f t="shared" si="21"/>
        <v>0</v>
      </c>
      <c r="Z71" s="5">
        <f t="shared" si="21"/>
        <v>0</v>
      </c>
      <c r="AA71" s="5">
        <f t="shared" si="21"/>
        <v>0</v>
      </c>
      <c r="AB71" s="5">
        <f t="shared" si="21"/>
        <v>0</v>
      </c>
    </row>
    <row r="73" spans="1:28" x14ac:dyDescent="0.35">
      <c r="B73" s="3"/>
    </row>
    <row r="74" spans="1:28" x14ac:dyDescent="0.35">
      <c r="B74" s="1"/>
    </row>
  </sheetData>
  <mergeCells count="6">
    <mergeCell ref="C39:AB39"/>
    <mergeCell ref="D1:L1"/>
    <mergeCell ref="D2:L2"/>
    <mergeCell ref="D3:L3"/>
    <mergeCell ref="D4:L4"/>
    <mergeCell ref="D6:AB6"/>
  </mergeCells>
  <conditionalFormatting sqref="D7">
    <cfRule type="cellIs" dxfId="23" priority="20" operator="greaterThan">
      <formula>0.3659999</formula>
    </cfRule>
    <cfRule type="cellIs" dxfId="22" priority="21" operator="between">
      <formula>0.35</formula>
      <formula>0.365</formula>
    </cfRule>
    <cfRule type="cellIs" dxfId="21" priority="22" operator="lessThan">
      <formula>0.35</formula>
    </cfRule>
    <cfRule type="cellIs" dxfId="20" priority="23" operator="between">
      <formula>0.35</formula>
      <formula>0.3649999</formula>
    </cfRule>
    <cfRule type="cellIs" dxfId="19" priority="24" operator="greaterThan">
      <formula>0.365</formula>
    </cfRule>
  </conditionalFormatting>
  <conditionalFormatting sqref="E7">
    <cfRule type="cellIs" dxfId="18" priority="15" operator="greaterThan">
      <formula>0.3659999</formula>
    </cfRule>
    <cfRule type="cellIs" dxfId="17" priority="16" operator="between">
      <formula>0.35</formula>
      <formula>0.365</formula>
    </cfRule>
    <cfRule type="cellIs" dxfId="16" priority="17" operator="lessThan">
      <formula>0.35</formula>
    </cfRule>
    <cfRule type="cellIs" dxfId="15" priority="18" operator="between">
      <formula>0.35</formula>
      <formula>0.3649999</formula>
    </cfRule>
    <cfRule type="cellIs" dxfId="14" priority="19" operator="greaterThan">
      <formula>0.365</formula>
    </cfRule>
  </conditionalFormatting>
  <conditionalFormatting sqref="F7:K7">
    <cfRule type="cellIs" dxfId="13" priority="10" operator="greaterThan">
      <formula>0.3659999</formula>
    </cfRule>
    <cfRule type="cellIs" dxfId="12" priority="11" operator="between">
      <formula>0.35</formula>
      <formula>0.365</formula>
    </cfRule>
    <cfRule type="cellIs" dxfId="11" priority="12" operator="lessThan">
      <formula>0.35</formula>
    </cfRule>
    <cfRule type="cellIs" dxfId="10" priority="13" operator="between">
      <formula>0.35</formula>
      <formula>0.3649999</formula>
    </cfRule>
    <cfRule type="cellIs" dxfId="9" priority="14" operator="greaterThan">
      <formula>0.365</formula>
    </cfRule>
  </conditionalFormatting>
  <conditionalFormatting sqref="L7:AB7">
    <cfRule type="cellIs" dxfId="8" priority="5" operator="greaterThan">
      <formula>0.3659999</formula>
    </cfRule>
    <cfRule type="cellIs" dxfId="7" priority="6" operator="between">
      <formula>0.35</formula>
      <formula>0.365</formula>
    </cfRule>
    <cfRule type="cellIs" dxfId="6" priority="7" operator="lessThan">
      <formula>0.35</formula>
    </cfRule>
    <cfRule type="cellIs" dxfId="5" priority="8" operator="between">
      <formula>0.35</formula>
      <formula>0.3649999</formula>
    </cfRule>
    <cfRule type="cellIs" dxfId="4" priority="9" operator="greaterThan">
      <formula>0.365</formula>
    </cfRule>
  </conditionalFormatting>
  <conditionalFormatting sqref="D7:AB7">
    <cfRule type="cellIs" dxfId="3" priority="1" operator="greaterThanOrEqual">
      <formula>0.37</formula>
    </cfRule>
    <cfRule type="cellIs" dxfId="2" priority="2" operator="lessThan">
      <formula>0.35</formula>
    </cfRule>
    <cfRule type="cellIs" dxfId="1" priority="3" operator="between">
      <formula>0.35</formula>
      <formula>0.36999999</formula>
    </cfRule>
    <cfRule type="cellIs" dxfId="0" priority="4" operator="greaterThanOrEqual">
      <formula>0.37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6" sqref="A6"/>
    </sheetView>
  </sheetViews>
  <sheetFormatPr defaultRowHeight="14.5" x14ac:dyDescent="0.35"/>
  <cols>
    <col min="1" max="1" width="86.1796875" customWidth="1"/>
    <col min="3" max="46" width="4.81640625" customWidth="1"/>
  </cols>
  <sheetData>
    <row r="1" spans="1:2" x14ac:dyDescent="0.35">
      <c r="A1" s="8" t="s">
        <v>6</v>
      </c>
    </row>
    <row r="2" spans="1:2" ht="29" x14ac:dyDescent="0.35">
      <c r="A2" s="15" t="s">
        <v>7</v>
      </c>
    </row>
    <row r="4" spans="1:2" x14ac:dyDescent="0.35">
      <c r="A4" s="8" t="s">
        <v>61</v>
      </c>
    </row>
    <row r="5" spans="1:2" ht="29" x14ac:dyDescent="0.35">
      <c r="A5" s="15" t="s">
        <v>62</v>
      </c>
    </row>
    <row r="13" spans="1:2" x14ac:dyDescent="0.35">
      <c r="A13" s="14"/>
    </row>
    <row r="14" spans="1:2" x14ac:dyDescent="0.35">
      <c r="A14" s="3"/>
      <c r="B14" s="3"/>
    </row>
    <row r="15" spans="1:2" x14ac:dyDescent="0.35">
      <c r="A15" s="3"/>
      <c r="B15" s="3"/>
    </row>
    <row r="16" spans="1:2" x14ac:dyDescent="0.35">
      <c r="A16" s="3"/>
      <c r="B1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Young Adult Tool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</dc:creator>
  <cp:lastModifiedBy>Daniel Flaming</cp:lastModifiedBy>
  <dcterms:created xsi:type="dcterms:W3CDTF">2015-09-29T04:12:17Z</dcterms:created>
  <dcterms:modified xsi:type="dcterms:W3CDTF">2023-03-01T01:09:34Z</dcterms:modified>
</cp:coreProperties>
</file>