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0170" activeTab="1"/>
  </bookViews>
  <sheets>
    <sheet name="Summary Sheet " sheetId="6" r:id="rId1"/>
    <sheet name="Street" sheetId="5" r:id="rId2"/>
    <sheet name="Youth Drop In Centers" sheetId="2" r:id="rId3"/>
    <sheet name="Youth Count Workers" sheetId="3" r:id="rId4"/>
    <sheet name="Street-Very-Raw" sheetId="1" r:id="rId5"/>
  </sheets>
  <definedNames>
    <definedName name="_xlnm._FilterDatabase" localSheetId="1" hidden="1">Street!$A$2:$N$74</definedName>
    <definedName name="_xlnm._FilterDatabase" localSheetId="4" hidden="1">'Street-Very-Raw'!$A$3:$M$143</definedName>
  </definedNames>
  <calcPr calcId="125725"/>
</workbook>
</file>

<file path=xl/calcChain.xml><?xml version="1.0" encoding="utf-8"?>
<calcChain xmlns="http://schemas.openxmlformats.org/spreadsheetml/2006/main">
  <c r="J13" i="2"/>
  <c r="I13"/>
  <c r="M35" i="5"/>
  <c r="M17"/>
  <c r="M16"/>
  <c r="N17"/>
  <c r="N16"/>
  <c r="M33"/>
  <c r="I33"/>
  <c r="M32"/>
  <c r="I32"/>
  <c r="M25"/>
  <c r="I25"/>
  <c r="M13"/>
  <c r="I13"/>
  <c r="M5"/>
  <c r="I5"/>
  <c r="M23"/>
  <c r="I23"/>
  <c r="M30"/>
  <c r="I30"/>
  <c r="M65"/>
  <c r="I65"/>
  <c r="M24"/>
  <c r="I24"/>
  <c r="M7"/>
  <c r="I7"/>
  <c r="M6"/>
  <c r="I6"/>
  <c r="M31"/>
  <c r="I31"/>
  <c r="M15"/>
  <c r="I15"/>
  <c r="M3"/>
  <c r="I3"/>
  <c r="M10"/>
  <c r="I10"/>
  <c r="M9"/>
  <c r="I9"/>
  <c r="M4"/>
  <c r="I4"/>
  <c r="M34"/>
  <c r="I34"/>
  <c r="M29"/>
  <c r="I29"/>
  <c r="M73"/>
  <c r="I73"/>
  <c r="M74"/>
  <c r="I74"/>
  <c r="M72"/>
  <c r="I72"/>
  <c r="I35"/>
  <c r="M67"/>
  <c r="I67"/>
  <c r="M68"/>
  <c r="I68"/>
  <c r="M69"/>
  <c r="I69"/>
  <c r="M70"/>
  <c r="I70"/>
  <c r="M36"/>
  <c r="I36"/>
  <c r="M43"/>
  <c r="I43"/>
  <c r="M44"/>
  <c r="I44"/>
  <c r="M51"/>
  <c r="I51"/>
  <c r="M47"/>
  <c r="I47"/>
  <c r="M45"/>
  <c r="I45"/>
  <c r="M53"/>
  <c r="I53"/>
  <c r="M46"/>
  <c r="I46"/>
  <c r="M56"/>
  <c r="I56"/>
  <c r="M39"/>
  <c r="I39"/>
  <c r="M38"/>
  <c r="I38"/>
  <c r="M41"/>
  <c r="I41"/>
  <c r="M40"/>
  <c r="I40"/>
  <c r="M50"/>
  <c r="I50"/>
  <c r="M58"/>
  <c r="I58"/>
  <c r="M59"/>
  <c r="I59"/>
  <c r="M62"/>
  <c r="I62"/>
  <c r="M57"/>
  <c r="I57"/>
  <c r="M49"/>
  <c r="I49"/>
  <c r="M61"/>
  <c r="I61"/>
  <c r="M60"/>
  <c r="I60"/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H6"/>
  <c r="H7"/>
  <c r="H8"/>
  <c r="H9"/>
  <c r="M9" s="1"/>
  <c r="H10"/>
  <c r="H11"/>
  <c r="M11" s="1"/>
  <c r="H12"/>
  <c r="H13"/>
  <c r="M13" s="1"/>
  <c r="H14"/>
  <c r="H15"/>
  <c r="M15" s="1"/>
  <c r="H16"/>
  <c r="H17"/>
  <c r="H18"/>
  <c r="H19"/>
  <c r="H20"/>
  <c r="H21"/>
  <c r="H22"/>
  <c r="H23"/>
  <c r="H24"/>
  <c r="H25"/>
  <c r="M25" s="1"/>
  <c r="H26"/>
  <c r="H27"/>
  <c r="H28"/>
  <c r="H29"/>
  <c r="M29" s="1"/>
  <c r="H30"/>
  <c r="H31"/>
  <c r="M31" s="1"/>
  <c r="H32"/>
  <c r="H33"/>
  <c r="M33" s="1"/>
  <c r="H34"/>
  <c r="H35"/>
  <c r="H36"/>
  <c r="H37"/>
  <c r="H38"/>
  <c r="H39"/>
  <c r="M39" s="1"/>
  <c r="H40"/>
  <c r="H41"/>
  <c r="M41" s="1"/>
  <c r="H42"/>
  <c r="H43"/>
  <c r="H44"/>
  <c r="H45"/>
  <c r="H46"/>
  <c r="H47"/>
  <c r="H48"/>
  <c r="H49"/>
  <c r="H50"/>
  <c r="H51"/>
  <c r="H52"/>
  <c r="H53"/>
  <c r="M53" s="1"/>
  <c r="H54"/>
  <c r="H55"/>
  <c r="H56"/>
  <c r="H57"/>
  <c r="H58"/>
  <c r="H59"/>
  <c r="H60"/>
  <c r="H61"/>
  <c r="M61" s="1"/>
  <c r="H62"/>
  <c r="H63"/>
  <c r="M63" s="1"/>
  <c r="H64"/>
  <c r="H65"/>
  <c r="M65" s="1"/>
  <c r="H66"/>
  <c r="H67"/>
  <c r="M67" s="1"/>
  <c r="H68"/>
  <c r="H69"/>
  <c r="M69" s="1"/>
  <c r="H70"/>
  <c r="H71"/>
  <c r="M71" s="1"/>
  <c r="H72"/>
  <c r="H73"/>
  <c r="M73" s="1"/>
  <c r="H74"/>
  <c r="H75"/>
  <c r="M75" s="1"/>
  <c r="H76"/>
  <c r="H77"/>
  <c r="M77" s="1"/>
  <c r="H78"/>
  <c r="H79"/>
  <c r="M79" s="1"/>
  <c r="H80"/>
  <c r="H81"/>
  <c r="M81" s="1"/>
  <c r="H82"/>
  <c r="H83"/>
  <c r="M83" s="1"/>
  <c r="H84"/>
  <c r="H85"/>
  <c r="M85" s="1"/>
  <c r="H86"/>
  <c r="H87"/>
  <c r="M87" s="1"/>
  <c r="H88"/>
  <c r="H89"/>
  <c r="M89" s="1"/>
  <c r="H90"/>
  <c r="H91"/>
  <c r="M91" s="1"/>
  <c r="H92"/>
  <c r="H93"/>
  <c r="M93" s="1"/>
  <c r="H94"/>
  <c r="H95"/>
  <c r="M95" s="1"/>
  <c r="H96"/>
  <c r="H97"/>
  <c r="M97" s="1"/>
  <c r="H98"/>
  <c r="H99"/>
  <c r="M99" s="1"/>
  <c r="H100"/>
  <c r="H101"/>
  <c r="M101" s="1"/>
  <c r="H102"/>
  <c r="H103"/>
  <c r="M103" s="1"/>
  <c r="H104"/>
  <c r="H105"/>
  <c r="M105" s="1"/>
  <c r="H106"/>
  <c r="H107"/>
  <c r="M107" s="1"/>
  <c r="H108"/>
  <c r="H109"/>
  <c r="M109" s="1"/>
  <c r="H110"/>
  <c r="H111"/>
  <c r="M111" s="1"/>
  <c r="H112"/>
  <c r="H113"/>
  <c r="M113" s="1"/>
  <c r="H114"/>
  <c r="H115"/>
  <c r="M115" s="1"/>
  <c r="H116"/>
  <c r="H117"/>
  <c r="M117" s="1"/>
  <c r="H118"/>
  <c r="H119"/>
  <c r="M119" s="1"/>
  <c r="H120"/>
  <c r="H121"/>
  <c r="M121" s="1"/>
  <c r="H122"/>
  <c r="H123"/>
  <c r="M123" s="1"/>
  <c r="H124"/>
  <c r="H125"/>
  <c r="M125" s="1"/>
  <c r="H126"/>
  <c r="H127"/>
  <c r="M127" s="1"/>
  <c r="H128"/>
  <c r="H129"/>
  <c r="M129" s="1"/>
  <c r="H130"/>
  <c r="H131"/>
  <c r="M131" s="1"/>
  <c r="H132"/>
  <c r="H133"/>
  <c r="M133" s="1"/>
  <c r="H134"/>
  <c r="H135"/>
  <c r="M135" s="1"/>
  <c r="H136"/>
  <c r="H137"/>
  <c r="M137" s="1"/>
  <c r="H138"/>
  <c r="H139"/>
  <c r="M139" s="1"/>
  <c r="H140"/>
  <c r="H141"/>
  <c r="M141" s="1"/>
  <c r="H142"/>
  <c r="H143"/>
  <c r="M143" s="1"/>
  <c r="L5"/>
  <c r="H5"/>
  <c r="L4"/>
  <c r="H4"/>
  <c r="N60" i="5" l="1"/>
  <c r="N61"/>
  <c r="N49"/>
  <c r="N57"/>
  <c r="N62"/>
  <c r="N59"/>
  <c r="N58"/>
  <c r="N50"/>
  <c r="N40"/>
  <c r="N41"/>
  <c r="N38"/>
  <c r="N39"/>
  <c r="N56"/>
  <c r="N46"/>
  <c r="N53"/>
  <c r="N45"/>
  <c r="N47"/>
  <c r="N51"/>
  <c r="N44"/>
  <c r="N43"/>
  <c r="N36"/>
  <c r="N70"/>
  <c r="N69"/>
  <c r="N68"/>
  <c r="N67"/>
  <c r="N35"/>
  <c r="N74"/>
  <c r="N73"/>
  <c r="N29"/>
  <c r="N34"/>
  <c r="N4"/>
  <c r="N9"/>
  <c r="N10"/>
  <c r="N3"/>
  <c r="N15"/>
  <c r="N31"/>
  <c r="N7"/>
  <c r="N24"/>
  <c r="N65"/>
  <c r="N30"/>
  <c r="N23"/>
  <c r="N5"/>
  <c r="N13"/>
  <c r="N25"/>
  <c r="N6"/>
  <c r="N32"/>
  <c r="N33"/>
  <c r="M142" i="1"/>
  <c r="M140"/>
  <c r="M138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2"/>
  <c r="M60"/>
  <c r="M58"/>
  <c r="M56"/>
  <c r="M54"/>
  <c r="M50"/>
  <c r="M48"/>
  <c r="M46"/>
  <c r="M44"/>
  <c r="M42"/>
  <c r="M40"/>
  <c r="M38"/>
  <c r="M36"/>
  <c r="M32"/>
  <c r="M26"/>
  <c r="M24"/>
  <c r="M22"/>
  <c r="M16"/>
  <c r="M14"/>
  <c r="M10"/>
  <c r="M8"/>
  <c r="M136"/>
  <c r="M4"/>
  <c r="M5"/>
  <c r="M66"/>
  <c r="M64"/>
  <c r="M59"/>
  <c r="M57"/>
  <c r="M55"/>
  <c r="M52"/>
  <c r="M51"/>
  <c r="M49"/>
  <c r="M45"/>
  <c r="M43"/>
  <c r="M37"/>
  <c r="M35"/>
  <c r="M27"/>
  <c r="M23"/>
  <c r="M21"/>
  <c r="M19"/>
  <c r="M17"/>
  <c r="M6"/>
  <c r="M34"/>
  <c r="M30"/>
  <c r="M28"/>
  <c r="M20"/>
  <c r="M18"/>
  <c r="M12"/>
  <c r="M7"/>
  <c r="M149" l="1"/>
</calcChain>
</file>

<file path=xl/sharedStrings.xml><?xml version="1.0" encoding="utf-8"?>
<sst xmlns="http://schemas.openxmlformats.org/spreadsheetml/2006/main" count="464" uniqueCount="215">
  <si>
    <t>SPA</t>
  </si>
  <si>
    <t>Intersection/Address</t>
  </si>
  <si>
    <t>City Name</t>
  </si>
  <si>
    <t>UNDER 18</t>
  </si>
  <si>
    <t>Female</t>
  </si>
  <si>
    <t>Male</t>
  </si>
  <si>
    <t>Unknown</t>
  </si>
  <si>
    <t>Total</t>
  </si>
  <si>
    <t>18-24</t>
  </si>
  <si>
    <t>Whittier</t>
  </si>
  <si>
    <t>Pico Rivera</t>
  </si>
  <si>
    <t>GRAND TOTAL</t>
  </si>
  <si>
    <t>Durfee Ave &amp; Olympic Blvd</t>
  </si>
  <si>
    <t>Rosemead Blvd &amp; Mines Ave</t>
  </si>
  <si>
    <t>Peck Rd &amp; Garvey Ave</t>
  </si>
  <si>
    <t>El Monte</t>
  </si>
  <si>
    <t>South El Monte</t>
  </si>
  <si>
    <t>S Atlantic Blvd &amp; W Floral Dr</t>
  </si>
  <si>
    <t>Monterey Park</t>
  </si>
  <si>
    <t>W Riggin St &amp; Avenida Cesar Chavez</t>
  </si>
  <si>
    <t>318 S Ramona Ave</t>
  </si>
  <si>
    <t>Rosemead</t>
  </si>
  <si>
    <t>2800 N Garvey Ave</t>
  </si>
  <si>
    <t>Pomona</t>
  </si>
  <si>
    <t>100 E Arrow Highway</t>
  </si>
  <si>
    <t>2612 Arrow Highway</t>
  </si>
  <si>
    <t>La Verne</t>
  </si>
  <si>
    <t>W Hellman Ave &amp; S Palm Ave</t>
  </si>
  <si>
    <t>Alhambra</t>
  </si>
  <si>
    <t>S Fremont Ave &amp; W Commonwealth Ave</t>
  </si>
  <si>
    <t>500 N Palm Ave</t>
  </si>
  <si>
    <t>Main and Palm</t>
  </si>
  <si>
    <t>Main and Electric</t>
  </si>
  <si>
    <t>Rosemead and Mission Dr</t>
  </si>
  <si>
    <t>San Gabriel</t>
  </si>
  <si>
    <t>Telstar Ave &amp; Aero Jet Ave</t>
  </si>
  <si>
    <t>Garvey Ave &amp; Mountain View Rd</t>
  </si>
  <si>
    <t>Valley Blvd &amp; Mountain View Rd</t>
  </si>
  <si>
    <t>Mountain View Rd &amp; Magnolia Ave</t>
  </si>
  <si>
    <t>S Marengo Ave &amp; Orange St</t>
  </si>
  <si>
    <t>W Commonwealth Ave &amp; S Marengo Ave</t>
  </si>
  <si>
    <t>W Main St &amp; N 4th St</t>
  </si>
  <si>
    <t>W Main St &amp; N 3rd St</t>
  </si>
  <si>
    <t>Baldwin Park</t>
  </si>
  <si>
    <t>W Ramona Blvd &amp; Francisquito Ave</t>
  </si>
  <si>
    <t>Ramona Blvd &amp; Baldwin Park Blvd</t>
  </si>
  <si>
    <t>Badillo St and Willow St</t>
  </si>
  <si>
    <t>Rosemead Blvd and Garvey</t>
  </si>
  <si>
    <t>Whittier Narrows Rec Park</t>
  </si>
  <si>
    <t>2975 Foothill Blvd</t>
  </si>
  <si>
    <t>503 Olympic Blvd</t>
  </si>
  <si>
    <t>Santa Monica</t>
  </si>
  <si>
    <t>Wave Crest Ct and Ocean Front Walk</t>
  </si>
  <si>
    <t>Los Angeles</t>
  </si>
  <si>
    <t>Olympic Blvd and 14th St</t>
  </si>
  <si>
    <t>Santa Monica Blvd and 14th St</t>
  </si>
  <si>
    <t>7th and California Ave</t>
  </si>
  <si>
    <t>California Ave and Wilshire Blvd</t>
  </si>
  <si>
    <t>Santa Monica Pier</t>
  </si>
  <si>
    <t>16000 Pacific Coast Highway (Will Rogers)</t>
  </si>
  <si>
    <t>5th St and Colorado blvd</t>
  </si>
  <si>
    <t>Hollister and 4th St</t>
  </si>
  <si>
    <t>Clover Park</t>
  </si>
  <si>
    <t>Windward Ave and Pacific Ave</t>
  </si>
  <si>
    <t>Ocean Front Walk and Horizon Ave</t>
  </si>
  <si>
    <t>Ocean Front Walk and Club House Ave</t>
  </si>
  <si>
    <t>Running        Total</t>
  </si>
  <si>
    <t>Santa Monica Promenade (CT: 701900)</t>
  </si>
  <si>
    <t>Western and Santa Monica</t>
  </si>
  <si>
    <t>Western and Romaine</t>
  </si>
  <si>
    <t>Western and Monroe Ave</t>
  </si>
  <si>
    <t>MacAurthur Park (Southside)</t>
  </si>
  <si>
    <t>Melrose Ave and Normandie</t>
  </si>
  <si>
    <t>Santa Monica Blvd and Highland Ave</t>
  </si>
  <si>
    <t>Santa Monica Blvd and McCadden</t>
  </si>
  <si>
    <t>Santa Monica Blvd and Cole Ave</t>
  </si>
  <si>
    <t>Hollywood Blvd and Gower Ave</t>
  </si>
  <si>
    <t>Hollywood Blvd and Vine St (Subway Station)</t>
  </si>
  <si>
    <t>Franklin Ave and Argyle</t>
  </si>
  <si>
    <t>Hollywood Blvd and Bronson</t>
  </si>
  <si>
    <t>5850 Hollywood Blvd (MFP)</t>
  </si>
  <si>
    <t>Hollywood Blvd and Western Ave</t>
  </si>
  <si>
    <t>Hollywood Blvd and Taft</t>
  </si>
  <si>
    <t>Hollywood Blvd and Wilton</t>
  </si>
  <si>
    <t>Hollywood Blvd and Gramercy</t>
  </si>
  <si>
    <t>1623 Ivar Ave (Hollywood Library)</t>
  </si>
  <si>
    <t>Hollywood Blvd and Vine St</t>
  </si>
  <si>
    <t>W Sunset Blvd and Western Ave</t>
  </si>
  <si>
    <t>1623 Ivar Ave (Inside - Hollywood Library)</t>
  </si>
  <si>
    <t>Hollywood Blvd and Edgemont</t>
  </si>
  <si>
    <t>N Western Ave &amp; Institute Pl</t>
  </si>
  <si>
    <t>Santa Monica Blvd &amp; N Serrano Ave</t>
  </si>
  <si>
    <t>N Western Ave &amp; Lemon Grove Ave</t>
  </si>
  <si>
    <t>N Western Ave &amp; Romaine St</t>
  </si>
  <si>
    <t>N Western Ave and Santa Monica Blvd</t>
  </si>
  <si>
    <t>Melrose Ave and Western Ave</t>
  </si>
  <si>
    <t>N Hobart Blvd &amp; Lemon Grove Ave</t>
  </si>
  <si>
    <t>Melrose Ave and Fairfax Ave</t>
  </si>
  <si>
    <t>Santa Monica Blvd and Fairfax Ave</t>
  </si>
  <si>
    <t>Santa Monica Blvd &amp; N Hoover St</t>
  </si>
  <si>
    <t>Melrose Ave &amp; N Hoover St</t>
  </si>
  <si>
    <t>Virgil and Marathon</t>
  </si>
  <si>
    <t>Virgil and Monroe</t>
  </si>
  <si>
    <t>Virgil and Burns</t>
  </si>
  <si>
    <t>Virgil and Lockwood</t>
  </si>
  <si>
    <t>Santa Monica Blvd and Virgil</t>
  </si>
  <si>
    <t>Santa Monica Blvd and Madison</t>
  </si>
  <si>
    <t>Santa Monica Blvd &amp; N Vermont Ave</t>
  </si>
  <si>
    <t>4450 Burns Ave</t>
  </si>
  <si>
    <t>Fairfax and Melrose</t>
  </si>
  <si>
    <t>Fountain Ave and Highland Ave</t>
  </si>
  <si>
    <t>Santa Monica blvd and Vine St</t>
  </si>
  <si>
    <t>Santa Monica and Seward</t>
  </si>
  <si>
    <t>Highland Ave and Santa Monica Ave</t>
  </si>
  <si>
    <t>Santa Monica and La Brea</t>
  </si>
  <si>
    <t>La Brea Ave and W Sunset Blvd</t>
  </si>
  <si>
    <t>Santa Monica Blvd and La Brea Ave</t>
  </si>
  <si>
    <t>Hollywood Blvd and Highland Ave</t>
  </si>
  <si>
    <t>Gower and Romaine</t>
  </si>
  <si>
    <t>Santa Monica and Highland Ave</t>
  </si>
  <si>
    <t>Santa Monica Blvd and Las Palmas</t>
  </si>
  <si>
    <t>Martel and Willoughby</t>
  </si>
  <si>
    <t>El Centro and Fountain Ave</t>
  </si>
  <si>
    <t>Melrose and La Brea</t>
  </si>
  <si>
    <t>Melrose and La Jolla</t>
  </si>
  <si>
    <t>Melrose and La Cienega</t>
  </si>
  <si>
    <t>Santa Monica Blvd and La Cienega</t>
  </si>
  <si>
    <t>Santa Monica Blvd and Harper</t>
  </si>
  <si>
    <t>Pointsettia and Willoughby</t>
  </si>
  <si>
    <t>Santa Monica Blvd and Kingsley</t>
  </si>
  <si>
    <t>Normandie and Santa Monica Blvd</t>
  </si>
  <si>
    <t>Willow Brooke and Vermont</t>
  </si>
  <si>
    <t>Normal Ave and N Vermont Ave</t>
  </si>
  <si>
    <t>Melrose Ave and Alexandria</t>
  </si>
  <si>
    <t>West Hollywood</t>
  </si>
  <si>
    <t>La Brea Ave and Melrose Ave</t>
  </si>
  <si>
    <t>W Sunset Blvd and Fairfax Ave</t>
  </si>
  <si>
    <t>W Sunset Blvd and La Brea</t>
  </si>
  <si>
    <t>Santa Monica Blvd and San Vincente</t>
  </si>
  <si>
    <t>De Longpre and Cherokee</t>
  </si>
  <si>
    <t>Santa Monica Blvd and Crescent Heights</t>
  </si>
  <si>
    <t>Seward and Melrose</t>
  </si>
  <si>
    <t>7th St and Alvarado</t>
  </si>
  <si>
    <t>La Brea and Santa Monica Blvd</t>
  </si>
  <si>
    <t>Orange and Santa Monica Blvd</t>
  </si>
  <si>
    <t>Vine St and Santa Monica Blvd</t>
  </si>
  <si>
    <t>Highland Ave and Santa Monica Blvd</t>
  </si>
  <si>
    <t>Cahuenga and Melrose Ave</t>
  </si>
  <si>
    <t>Rossmore &amp; Melrose Ave</t>
  </si>
  <si>
    <t>Hollywood &amp; Gower</t>
  </si>
  <si>
    <t>Santa Monica &amp; Gower</t>
  </si>
  <si>
    <t>HC09 Youth Count Street Tallies</t>
  </si>
  <si>
    <t>Organization</t>
  </si>
  <si>
    <t>Zip</t>
  </si>
  <si>
    <t>Catholic Charities of Los Angeles</t>
  </si>
  <si>
    <t>8705 S Vermont Ave</t>
  </si>
  <si>
    <t>Salvation Army</t>
  </si>
  <si>
    <t>1736 Family Crisis Center</t>
  </si>
  <si>
    <t>CHCDA</t>
  </si>
  <si>
    <t>CHCDC</t>
  </si>
  <si>
    <t>LAYN</t>
  </si>
  <si>
    <t>Census Tract</t>
  </si>
  <si>
    <t>12601 W Ramona Blvd</t>
  </si>
  <si>
    <t>675 S Alvarado St</t>
  </si>
  <si>
    <t>N Mednik Ave &amp; E Cesar E Chavez</t>
  </si>
  <si>
    <t>4338.02 </t>
  </si>
  <si>
    <t>3450 North Fletcher Park Way</t>
  </si>
  <si>
    <t>Beverly Hills</t>
  </si>
  <si>
    <t>N Virgil Ave and Normal Ave</t>
  </si>
  <si>
    <t>N La Brea Ave and Fountain Ave</t>
  </si>
  <si>
    <t>Ocean Front Walk and Windward Ave</t>
  </si>
  <si>
    <t>Jovenes</t>
  </si>
  <si>
    <t>MFP</t>
  </si>
  <si>
    <t>LA Gay and Lesbian Center</t>
  </si>
  <si>
    <t>Covenant House</t>
  </si>
  <si>
    <t>OPCC</t>
  </si>
  <si>
    <t>11411 Valley Blvd</t>
  </si>
  <si>
    <t>800 Broadway</t>
  </si>
  <si>
    <t>4775 Santa Monica Blvd</t>
  </si>
  <si>
    <t>W Sunset Blvd &amp; New Hampshire Ave</t>
  </si>
  <si>
    <t>1325 N Western Avenue
7051 Santa Monica Blvd
1550 N. Gower Street
5850 Hollywood Blvd
5939 Hollywood Blvd</t>
  </si>
  <si>
    <t># of Homeless Youth 18-24</t>
  </si>
  <si>
    <t># of Homeless Youth Under 18</t>
  </si>
  <si>
    <t># of Youth Workers 18-24</t>
  </si>
  <si>
    <t>1736 Monterey Blvd</t>
  </si>
  <si>
    <t>Hermosa Beach</t>
  </si>
  <si>
    <t>90028
90027
&amp; 90038</t>
  </si>
  <si>
    <r>
      <rPr>
        <b/>
        <sz val="11"/>
        <color theme="1"/>
        <rFont val="Calibri"/>
        <family val="2"/>
        <scheme val="minor"/>
      </rPr>
      <t>UNDUPLICATED COUNT FROM 5 Agencies:</t>
    </r>
    <r>
      <rPr>
        <sz val="11"/>
        <color theme="1"/>
        <rFont val="Calibri"/>
        <family val="2"/>
        <scheme val="minor"/>
      </rPr>
      <t xml:space="preserve">
Covenant House of California
LA Gay and Lesbian Community Services Center
Los Angeles Youth Network
My Friends Place
Salvation Army</t>
    </r>
  </si>
  <si>
    <t>&lt;18Female</t>
  </si>
  <si>
    <t>&lt;18Male</t>
  </si>
  <si>
    <t>&lt;18Unknown</t>
  </si>
  <si>
    <t>&lt;18Total</t>
  </si>
  <si>
    <t>18-24Female</t>
  </si>
  <si>
    <t>18-24Male</t>
  </si>
  <si>
    <t>18-24Unknown</t>
  </si>
  <si>
    <t>18-24Total</t>
  </si>
  <si>
    <t>CD</t>
  </si>
  <si>
    <t>SD</t>
  </si>
  <si>
    <t>0-24GRAND TOTAL</t>
  </si>
  <si>
    <t>n/a</t>
  </si>
  <si>
    <t>4&amp; 13</t>
  </si>
  <si>
    <t>TOTAL</t>
  </si>
  <si>
    <t>Street</t>
  </si>
  <si>
    <t>&lt;18</t>
  </si>
  <si>
    <t>Youth Drop In Centers</t>
  </si>
  <si>
    <t>Youth Workers</t>
  </si>
  <si>
    <t>Grand Totals</t>
  </si>
  <si>
    <t>0-24</t>
  </si>
  <si>
    <t>---&gt;</t>
  </si>
  <si>
    <t>|
|
v</t>
  </si>
  <si>
    <t>HC09 Youth Count Summary Page</t>
  </si>
  <si>
    <t>???</t>
  </si>
  <si>
    <t>YOUTH COUNT WORKERS</t>
  </si>
  <si>
    <t>YOUTH DROP IN CENTERS</t>
  </si>
  <si>
    <t>Youth Street Count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</si>
</sst>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0" xfId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0" xfId="2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quotePrefix="1" applyAlignment="1">
      <alignment horizontal="center" wrapText="1"/>
    </xf>
    <xf numFmtId="0" fontId="7" fillId="0" borderId="0" xfId="0" applyFont="1"/>
    <xf numFmtId="0" fontId="2" fillId="0" borderId="0" xfId="0" applyFont="1" applyBorder="1" applyAlignment="1">
      <alignment horizontal="left"/>
    </xf>
    <xf numFmtId="3" fontId="8" fillId="0" borderId="0" xfId="0" applyNumberFormat="1" applyFont="1" applyAlignment="1">
      <alignment horizontal="center" readingOrder="1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eutral" xfId="1" builtinId="28"/>
    <cellStyle name="Normal" xfId="0" builtinId="0"/>
    <cellStyle name="Normal_Street-Summar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E11" sqref="E11"/>
    </sheetView>
  </sheetViews>
  <sheetFormatPr defaultRowHeight="15"/>
  <cols>
    <col min="1" max="1" width="20.5703125" style="7" bestFit="1" customWidth="1"/>
    <col min="2" max="5" width="9.140625" style="1"/>
    <col min="11" max="11" width="12.5703125" bestFit="1" customWidth="1"/>
  </cols>
  <sheetData>
    <row r="1" spans="1:11" ht="23.25">
      <c r="A1" s="64" t="s">
        <v>210</v>
      </c>
    </row>
    <row r="2" spans="1:11">
      <c r="B2" s="59" t="s">
        <v>203</v>
      </c>
      <c r="C2" s="59" t="s">
        <v>8</v>
      </c>
      <c r="D2" s="29"/>
      <c r="E2" s="59" t="s">
        <v>207</v>
      </c>
    </row>
    <row r="3" spans="1:11">
      <c r="A3" s="7" t="s">
        <v>202</v>
      </c>
      <c r="B3" s="3">
        <v>93</v>
      </c>
      <c r="C3" s="3">
        <v>513</v>
      </c>
      <c r="D3" s="62" t="s">
        <v>208</v>
      </c>
      <c r="E3" s="3">
        <v>606</v>
      </c>
    </row>
    <row r="4" spans="1:11">
      <c r="A4" s="7" t="s">
        <v>204</v>
      </c>
      <c r="B4" s="3">
        <v>14</v>
      </c>
      <c r="C4" s="3">
        <v>243</v>
      </c>
      <c r="D4" s="62" t="s">
        <v>208</v>
      </c>
      <c r="E4" s="3">
        <v>257</v>
      </c>
    </row>
    <row r="5" spans="1:11">
      <c r="A5" s="7" t="s">
        <v>205</v>
      </c>
      <c r="B5" s="3">
        <v>0</v>
      </c>
      <c r="C5" s="3">
        <v>63</v>
      </c>
      <c r="D5" s="62" t="s">
        <v>208</v>
      </c>
      <c r="E5" s="3">
        <v>63</v>
      </c>
    </row>
    <row r="6" spans="1:11" ht="45">
      <c r="B6" s="63" t="s">
        <v>209</v>
      </c>
      <c r="C6" s="63" t="s">
        <v>209</v>
      </c>
      <c r="E6" s="63" t="s">
        <v>209</v>
      </c>
    </row>
    <row r="7" spans="1:11">
      <c r="A7" s="7" t="s">
        <v>206</v>
      </c>
      <c r="B7" s="3">
        <v>107</v>
      </c>
      <c r="C7" s="3">
        <v>819</v>
      </c>
      <c r="D7" s="62" t="s">
        <v>208</v>
      </c>
      <c r="E7" s="3">
        <v>926</v>
      </c>
    </row>
    <row r="16" spans="1:11" ht="26.25">
      <c r="K16" s="6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topLeftCell="A43" workbookViewId="0">
      <selection activeCell="D62" sqref="D62"/>
    </sheetView>
  </sheetViews>
  <sheetFormatPr defaultRowHeight="15"/>
  <cols>
    <col min="1" max="3" width="4.5703125" customWidth="1"/>
    <col min="4" max="4" width="15.7109375" bestFit="1" customWidth="1"/>
    <col min="5" max="5" width="12.28515625" style="13" customWidth="1"/>
    <col min="6" max="6" width="15.140625" style="1" bestFit="1" customWidth="1"/>
    <col min="7" max="7" width="13.140625" style="1" bestFit="1" customWidth="1"/>
    <col min="8" max="8" width="17.140625" style="1" bestFit="1" customWidth="1"/>
    <col min="9" max="9" width="13" style="1" bestFit="1" customWidth="1"/>
    <col min="10" max="10" width="16.85546875" style="1" bestFit="1" customWidth="1"/>
    <col min="11" max="11" width="14.85546875" style="1" bestFit="1" customWidth="1"/>
    <col min="12" max="12" width="19" style="1" bestFit="1" customWidth="1"/>
    <col min="13" max="13" width="14.7109375" style="1" bestFit="1" customWidth="1"/>
    <col min="14" max="14" width="18.28515625" style="1" bestFit="1" customWidth="1"/>
  </cols>
  <sheetData>
    <row r="1" spans="1:15">
      <c r="A1" s="7" t="s">
        <v>214</v>
      </c>
    </row>
    <row r="2" spans="1:15" s="7" customFormat="1">
      <c r="A2" s="5" t="s">
        <v>0</v>
      </c>
      <c r="B2" s="5" t="s">
        <v>196</v>
      </c>
      <c r="C2" s="5" t="s">
        <v>197</v>
      </c>
      <c r="D2" s="5" t="s">
        <v>2</v>
      </c>
      <c r="E2" s="45" t="s">
        <v>161</v>
      </c>
      <c r="F2" s="56" t="s">
        <v>188</v>
      </c>
      <c r="G2" s="56" t="s">
        <v>189</v>
      </c>
      <c r="H2" s="56" t="s">
        <v>190</v>
      </c>
      <c r="I2" s="8" t="s">
        <v>191</v>
      </c>
      <c r="J2" s="57" t="s">
        <v>192</v>
      </c>
      <c r="K2" s="56" t="s">
        <v>193</v>
      </c>
      <c r="L2" s="56" t="s">
        <v>194</v>
      </c>
      <c r="M2" s="38" t="s">
        <v>195</v>
      </c>
      <c r="N2" s="34" t="s">
        <v>198</v>
      </c>
      <c r="O2" s="45"/>
    </row>
    <row r="3" spans="1:15">
      <c r="A3" s="2">
        <v>4</v>
      </c>
      <c r="B3" s="2">
        <v>4</v>
      </c>
      <c r="C3" s="2">
        <v>3</v>
      </c>
      <c r="D3" s="2" t="s">
        <v>53</v>
      </c>
      <c r="E3" s="46">
        <v>1892</v>
      </c>
      <c r="F3" s="3"/>
      <c r="G3" s="3"/>
      <c r="H3" s="3"/>
      <c r="I3" s="58">
        <f>F3+G3+H3</f>
        <v>0</v>
      </c>
      <c r="J3" s="39"/>
      <c r="K3" s="3">
        <v>1</v>
      </c>
      <c r="L3" s="3"/>
      <c r="M3" s="40">
        <f>J3+K3+L3</f>
        <v>1</v>
      </c>
      <c r="N3" s="35">
        <f>I3+M3</f>
        <v>1</v>
      </c>
    </row>
    <row r="4" spans="1:15">
      <c r="A4" s="2">
        <v>4</v>
      </c>
      <c r="B4" s="2">
        <v>4</v>
      </c>
      <c r="C4" s="2">
        <v>3</v>
      </c>
      <c r="D4" s="2" t="s">
        <v>53</v>
      </c>
      <c r="E4" s="46">
        <v>1896</v>
      </c>
      <c r="F4" s="3"/>
      <c r="G4" s="3"/>
      <c r="H4" s="3"/>
      <c r="I4" s="58">
        <f>F4+G4+H4</f>
        <v>0</v>
      </c>
      <c r="J4" s="39">
        <v>1</v>
      </c>
      <c r="K4" s="3">
        <v>1</v>
      </c>
      <c r="L4" s="3"/>
      <c r="M4" s="40">
        <f>J4+K4+L4</f>
        <v>2</v>
      </c>
      <c r="N4" s="35">
        <f>I4+M4</f>
        <v>2</v>
      </c>
    </row>
    <row r="5" spans="1:15">
      <c r="A5" s="2">
        <v>4</v>
      </c>
      <c r="B5" s="2">
        <v>4</v>
      </c>
      <c r="C5" s="2">
        <v>3</v>
      </c>
      <c r="D5" s="2" t="s">
        <v>53</v>
      </c>
      <c r="E5" s="46">
        <v>1898</v>
      </c>
      <c r="F5" s="3"/>
      <c r="G5" s="3"/>
      <c r="H5" s="3"/>
      <c r="I5" s="58">
        <f>F5+G5+H5</f>
        <v>0</v>
      </c>
      <c r="J5" s="39">
        <v>1</v>
      </c>
      <c r="K5" s="3">
        <v>2</v>
      </c>
      <c r="L5" s="3"/>
      <c r="M5" s="40">
        <f>J5+K5+L5</f>
        <v>3</v>
      </c>
      <c r="N5" s="35">
        <f>I5+M5</f>
        <v>3</v>
      </c>
    </row>
    <row r="6" spans="1:15" s="13" customFormat="1">
      <c r="A6" s="2">
        <v>4</v>
      </c>
      <c r="B6" s="2">
        <v>4</v>
      </c>
      <c r="C6" s="2">
        <v>3</v>
      </c>
      <c r="D6" s="2" t="s">
        <v>53</v>
      </c>
      <c r="E6" s="46">
        <v>1901</v>
      </c>
      <c r="F6" s="3">
        <v>2</v>
      </c>
      <c r="G6" s="3"/>
      <c r="H6" s="3"/>
      <c r="I6" s="58">
        <f>F6+G6+H6</f>
        <v>2</v>
      </c>
      <c r="J6" s="39">
        <v>2</v>
      </c>
      <c r="K6" s="3">
        <v>19</v>
      </c>
      <c r="L6" s="3">
        <v>1</v>
      </c>
      <c r="M6" s="40">
        <f>J6+K6+L6</f>
        <v>22</v>
      </c>
      <c r="N6" s="35">
        <f>I6+M6</f>
        <v>24</v>
      </c>
      <c r="O6"/>
    </row>
    <row r="7" spans="1:15" s="24" customFormat="1">
      <c r="A7" s="2">
        <v>4</v>
      </c>
      <c r="B7" s="2">
        <v>13</v>
      </c>
      <c r="C7" s="2">
        <v>3</v>
      </c>
      <c r="D7" s="2" t="s">
        <v>53</v>
      </c>
      <c r="E7" s="46">
        <v>1902</v>
      </c>
      <c r="F7" s="3"/>
      <c r="G7" s="3"/>
      <c r="H7" s="3"/>
      <c r="I7" s="33">
        <f>F7+G7+H7</f>
        <v>0</v>
      </c>
      <c r="J7" s="39">
        <v>6</v>
      </c>
      <c r="K7" s="3">
        <v>12</v>
      </c>
      <c r="L7" s="3"/>
      <c r="M7" s="40">
        <f>J7+K7+L7</f>
        <v>18</v>
      </c>
      <c r="N7" s="35">
        <f>I7+M7</f>
        <v>18</v>
      </c>
      <c r="O7"/>
    </row>
    <row r="8" spans="1:15" s="24" customFormat="1">
      <c r="A8" s="2">
        <v>4</v>
      </c>
      <c r="B8" s="2">
        <v>4</v>
      </c>
      <c r="C8" s="2">
        <v>3</v>
      </c>
      <c r="D8" s="2" t="s">
        <v>53</v>
      </c>
      <c r="E8" s="46">
        <v>1903.01</v>
      </c>
      <c r="F8" s="3">
        <v>1</v>
      </c>
      <c r="G8" s="3">
        <v>0</v>
      </c>
      <c r="H8" s="3">
        <v>0</v>
      </c>
      <c r="I8" s="33">
        <v>1</v>
      </c>
      <c r="J8" s="39">
        <v>2</v>
      </c>
      <c r="K8" s="3">
        <v>5</v>
      </c>
      <c r="L8" s="3">
        <v>0</v>
      </c>
      <c r="M8" s="40">
        <v>7</v>
      </c>
      <c r="N8" s="35">
        <v>8</v>
      </c>
      <c r="O8"/>
    </row>
    <row r="9" spans="1:15" s="18" customFormat="1">
      <c r="A9" s="2">
        <v>4</v>
      </c>
      <c r="B9" s="2">
        <v>4</v>
      </c>
      <c r="C9" s="2">
        <v>3</v>
      </c>
      <c r="D9" s="2" t="s">
        <v>53</v>
      </c>
      <c r="E9" s="46">
        <v>1904</v>
      </c>
      <c r="F9" s="3"/>
      <c r="G9" s="3"/>
      <c r="H9" s="3"/>
      <c r="I9" s="33">
        <f>F9+G9+H9</f>
        <v>0</v>
      </c>
      <c r="J9" s="39"/>
      <c r="K9" s="3">
        <v>6</v>
      </c>
      <c r="L9" s="3"/>
      <c r="M9" s="40">
        <f>J9+K9+L9</f>
        <v>6</v>
      </c>
      <c r="N9" s="35">
        <f>I9+M9</f>
        <v>6</v>
      </c>
      <c r="O9"/>
    </row>
    <row r="10" spans="1:15" s="24" customFormat="1">
      <c r="A10" s="2">
        <v>4</v>
      </c>
      <c r="B10" s="2">
        <v>13</v>
      </c>
      <c r="C10" s="2">
        <v>3</v>
      </c>
      <c r="D10" s="2" t="s">
        <v>53</v>
      </c>
      <c r="E10" s="46">
        <v>1905.1</v>
      </c>
      <c r="F10" s="3"/>
      <c r="G10" s="3"/>
      <c r="H10" s="3"/>
      <c r="I10" s="33">
        <f>F10+G10+H10</f>
        <v>0</v>
      </c>
      <c r="J10" s="39">
        <v>3</v>
      </c>
      <c r="K10" s="3">
        <v>4</v>
      </c>
      <c r="L10" s="3"/>
      <c r="M10" s="40">
        <f>J10+K10+L10</f>
        <v>7</v>
      </c>
      <c r="N10" s="35">
        <f>I10+M10</f>
        <v>7</v>
      </c>
      <c r="O10"/>
    </row>
    <row r="11" spans="1:15">
      <c r="A11" s="2">
        <v>4</v>
      </c>
      <c r="B11" s="2">
        <v>13</v>
      </c>
      <c r="C11" s="2">
        <v>3</v>
      </c>
      <c r="D11" s="2" t="s">
        <v>53</v>
      </c>
      <c r="E11" s="46">
        <v>1907</v>
      </c>
      <c r="F11" s="3">
        <v>0</v>
      </c>
      <c r="G11" s="3">
        <v>0</v>
      </c>
      <c r="H11" s="3">
        <v>0</v>
      </c>
      <c r="I11" s="33">
        <v>0</v>
      </c>
      <c r="J11" s="39">
        <v>3</v>
      </c>
      <c r="K11" s="3">
        <v>8</v>
      </c>
      <c r="L11" s="3">
        <v>0</v>
      </c>
      <c r="M11" s="40">
        <v>11</v>
      </c>
      <c r="N11" s="35">
        <v>11</v>
      </c>
    </row>
    <row r="12" spans="1:15">
      <c r="A12" s="2">
        <v>4</v>
      </c>
      <c r="B12" s="2">
        <v>13</v>
      </c>
      <c r="C12" s="2">
        <v>3</v>
      </c>
      <c r="D12" s="2" t="s">
        <v>53</v>
      </c>
      <c r="E12" s="46">
        <v>1908</v>
      </c>
      <c r="F12" s="3">
        <v>0</v>
      </c>
      <c r="G12" s="3">
        <v>0</v>
      </c>
      <c r="H12" s="3">
        <v>0</v>
      </c>
      <c r="I12" s="33">
        <v>0</v>
      </c>
      <c r="J12" s="39">
        <v>2</v>
      </c>
      <c r="K12" s="3">
        <v>11</v>
      </c>
      <c r="L12" s="3">
        <v>4</v>
      </c>
      <c r="M12" s="40">
        <v>17</v>
      </c>
      <c r="N12" s="35">
        <v>17</v>
      </c>
    </row>
    <row r="13" spans="1:15">
      <c r="A13" s="2">
        <v>4</v>
      </c>
      <c r="B13" s="2">
        <v>13</v>
      </c>
      <c r="C13" s="2">
        <v>3</v>
      </c>
      <c r="D13" s="2" t="s">
        <v>53</v>
      </c>
      <c r="E13" s="46">
        <v>1909.02</v>
      </c>
      <c r="F13" s="3"/>
      <c r="G13" s="3"/>
      <c r="H13" s="3"/>
      <c r="I13" s="33">
        <f>F13+G13+H13</f>
        <v>0</v>
      </c>
      <c r="J13" s="39">
        <v>1</v>
      </c>
      <c r="K13" s="3"/>
      <c r="L13" s="3"/>
      <c r="M13" s="40">
        <f>J13+K13+L13</f>
        <v>1</v>
      </c>
      <c r="N13" s="35">
        <f>I13+M13</f>
        <v>1</v>
      </c>
    </row>
    <row r="14" spans="1:15">
      <c r="A14" s="2">
        <v>4</v>
      </c>
      <c r="B14" s="2">
        <v>13</v>
      </c>
      <c r="C14" s="2">
        <v>3</v>
      </c>
      <c r="D14" s="2" t="s">
        <v>53</v>
      </c>
      <c r="E14" s="46">
        <v>1910</v>
      </c>
      <c r="F14" s="3">
        <v>1</v>
      </c>
      <c r="G14" s="3">
        <v>0</v>
      </c>
      <c r="H14" s="3">
        <v>0</v>
      </c>
      <c r="I14" s="58">
        <v>1</v>
      </c>
      <c r="J14" s="39">
        <v>7</v>
      </c>
      <c r="K14" s="3">
        <v>26</v>
      </c>
      <c r="L14" s="3">
        <v>0</v>
      </c>
      <c r="M14" s="40">
        <v>33</v>
      </c>
      <c r="N14" s="35">
        <v>34</v>
      </c>
    </row>
    <row r="15" spans="1:15">
      <c r="A15" s="2">
        <v>4</v>
      </c>
      <c r="B15" s="2">
        <v>13</v>
      </c>
      <c r="C15" s="2">
        <v>3</v>
      </c>
      <c r="D15" s="2" t="s">
        <v>53</v>
      </c>
      <c r="E15" s="46">
        <v>1911.2</v>
      </c>
      <c r="F15" s="3"/>
      <c r="G15" s="3"/>
      <c r="H15" s="3"/>
      <c r="I15" s="58">
        <f>F15+G15+H15</f>
        <v>0</v>
      </c>
      <c r="J15" s="39"/>
      <c r="K15" s="3">
        <v>1</v>
      </c>
      <c r="L15" s="3"/>
      <c r="M15" s="40">
        <f>J15+K15+L15</f>
        <v>1</v>
      </c>
      <c r="N15" s="35">
        <f>I15+M15</f>
        <v>1</v>
      </c>
    </row>
    <row r="16" spans="1:15">
      <c r="A16" s="2">
        <v>4</v>
      </c>
      <c r="B16" s="2">
        <v>13</v>
      </c>
      <c r="C16" s="2">
        <v>3</v>
      </c>
      <c r="D16" s="2" t="s">
        <v>53</v>
      </c>
      <c r="E16" s="46">
        <v>1912.01</v>
      </c>
      <c r="F16" s="3"/>
      <c r="G16" s="3"/>
      <c r="H16" s="3"/>
      <c r="I16" s="33"/>
      <c r="J16" s="39"/>
      <c r="K16" s="3">
        <v>3</v>
      </c>
      <c r="L16" s="3"/>
      <c r="M16" s="40">
        <f>J16+K16+L16</f>
        <v>3</v>
      </c>
      <c r="N16" s="35">
        <f>I16+M16</f>
        <v>3</v>
      </c>
    </row>
    <row r="17" spans="1:14">
      <c r="A17" s="2">
        <v>4</v>
      </c>
      <c r="B17" s="2">
        <v>13</v>
      </c>
      <c r="C17" s="2">
        <v>3</v>
      </c>
      <c r="D17" s="2" t="s">
        <v>53</v>
      </c>
      <c r="E17" s="46">
        <v>1912.03</v>
      </c>
      <c r="F17" s="3"/>
      <c r="G17" s="3"/>
      <c r="H17" s="3"/>
      <c r="I17" s="33"/>
      <c r="J17" s="39">
        <v>2</v>
      </c>
      <c r="K17" s="3"/>
      <c r="L17" s="3"/>
      <c r="M17" s="40">
        <f>J17+K17+L17</f>
        <v>2</v>
      </c>
      <c r="N17" s="35">
        <f>I17+M17</f>
        <v>2</v>
      </c>
    </row>
    <row r="18" spans="1:14">
      <c r="A18" s="2">
        <v>4</v>
      </c>
      <c r="B18" s="2">
        <v>13</v>
      </c>
      <c r="C18" s="2">
        <v>3</v>
      </c>
      <c r="D18" s="2" t="s">
        <v>53</v>
      </c>
      <c r="E18" s="46">
        <v>1913</v>
      </c>
      <c r="F18" s="3">
        <v>2</v>
      </c>
      <c r="G18" s="3">
        <v>0</v>
      </c>
      <c r="H18" s="3">
        <v>0</v>
      </c>
      <c r="I18" s="33">
        <v>2</v>
      </c>
      <c r="J18" s="39">
        <v>1</v>
      </c>
      <c r="K18" s="3">
        <v>5</v>
      </c>
      <c r="L18" s="3">
        <v>3</v>
      </c>
      <c r="M18" s="40">
        <v>9</v>
      </c>
      <c r="N18" s="35">
        <v>11</v>
      </c>
    </row>
    <row r="19" spans="1:14">
      <c r="A19" s="2">
        <v>4</v>
      </c>
      <c r="B19" s="2">
        <v>13</v>
      </c>
      <c r="C19" s="2">
        <v>3</v>
      </c>
      <c r="D19" s="2" t="s">
        <v>53</v>
      </c>
      <c r="E19" s="46">
        <v>1914.1</v>
      </c>
      <c r="F19" s="3">
        <v>1</v>
      </c>
      <c r="G19" s="3">
        <v>0</v>
      </c>
      <c r="H19" s="3">
        <v>0</v>
      </c>
      <c r="I19" s="33">
        <v>1</v>
      </c>
      <c r="J19" s="39">
        <v>2</v>
      </c>
      <c r="K19" s="3">
        <v>8</v>
      </c>
      <c r="L19" s="3">
        <v>0</v>
      </c>
      <c r="M19" s="40">
        <v>10</v>
      </c>
      <c r="N19" s="35">
        <v>11</v>
      </c>
    </row>
    <row r="20" spans="1:14">
      <c r="A20" s="2">
        <v>4</v>
      </c>
      <c r="B20" s="2">
        <v>13</v>
      </c>
      <c r="C20" s="2">
        <v>2</v>
      </c>
      <c r="D20" s="2" t="s">
        <v>53</v>
      </c>
      <c r="E20" s="46">
        <v>1914.2</v>
      </c>
      <c r="F20" s="3">
        <v>0</v>
      </c>
      <c r="G20" s="3">
        <v>3</v>
      </c>
      <c r="H20" s="3">
        <v>5</v>
      </c>
      <c r="I20" s="33">
        <v>8</v>
      </c>
      <c r="J20" s="39">
        <v>0</v>
      </c>
      <c r="K20" s="3">
        <v>5</v>
      </c>
      <c r="L20" s="3">
        <v>3</v>
      </c>
      <c r="M20" s="40">
        <v>8</v>
      </c>
      <c r="N20" s="35">
        <v>16</v>
      </c>
    </row>
    <row r="21" spans="1:14">
      <c r="A21" s="2">
        <v>4</v>
      </c>
      <c r="B21" s="2">
        <v>13</v>
      </c>
      <c r="C21" s="2">
        <v>3</v>
      </c>
      <c r="D21" s="2" t="s">
        <v>53</v>
      </c>
      <c r="E21" s="46">
        <v>1915</v>
      </c>
      <c r="F21" s="3">
        <v>0</v>
      </c>
      <c r="G21" s="3">
        <v>0</v>
      </c>
      <c r="H21" s="3">
        <v>0</v>
      </c>
      <c r="I21" s="33">
        <v>0</v>
      </c>
      <c r="J21" s="39">
        <v>0</v>
      </c>
      <c r="K21" s="3">
        <v>5</v>
      </c>
      <c r="L21" s="3">
        <v>1</v>
      </c>
      <c r="M21" s="40">
        <v>6</v>
      </c>
      <c r="N21" s="35">
        <v>6</v>
      </c>
    </row>
    <row r="22" spans="1:14">
      <c r="A22" s="2">
        <v>4</v>
      </c>
      <c r="B22" s="2">
        <v>13</v>
      </c>
      <c r="C22" s="2">
        <v>2</v>
      </c>
      <c r="D22" s="2" t="s">
        <v>53</v>
      </c>
      <c r="E22" s="46">
        <v>1916.1</v>
      </c>
      <c r="F22" s="3">
        <v>0</v>
      </c>
      <c r="G22" s="3">
        <v>1</v>
      </c>
      <c r="H22" s="3">
        <v>0</v>
      </c>
      <c r="I22" s="58">
        <v>1</v>
      </c>
      <c r="J22" s="39">
        <v>1</v>
      </c>
      <c r="K22" s="3">
        <v>15</v>
      </c>
      <c r="L22" s="3">
        <v>9</v>
      </c>
      <c r="M22" s="40">
        <v>25</v>
      </c>
      <c r="N22" s="35">
        <v>26</v>
      </c>
    </row>
    <row r="23" spans="1:14">
      <c r="A23" s="2">
        <v>4</v>
      </c>
      <c r="B23" s="2">
        <v>13</v>
      </c>
      <c r="C23" s="2">
        <v>3</v>
      </c>
      <c r="D23" s="2" t="s">
        <v>53</v>
      </c>
      <c r="E23" s="46">
        <v>1916.2</v>
      </c>
      <c r="F23" s="3"/>
      <c r="G23" s="3"/>
      <c r="H23" s="3"/>
      <c r="I23" s="58">
        <f>F23+G23+H23</f>
        <v>0</v>
      </c>
      <c r="J23" s="39">
        <v>1</v>
      </c>
      <c r="K23" s="3"/>
      <c r="L23" s="3"/>
      <c r="M23" s="40">
        <f>J23+K23+L23</f>
        <v>1</v>
      </c>
      <c r="N23" s="35">
        <f>I23+M23</f>
        <v>1</v>
      </c>
    </row>
    <row r="24" spans="1:14">
      <c r="A24" s="2">
        <v>4</v>
      </c>
      <c r="B24" s="2">
        <v>13</v>
      </c>
      <c r="C24" s="2">
        <v>3</v>
      </c>
      <c r="D24" s="2" t="s">
        <v>53</v>
      </c>
      <c r="E24" s="46">
        <v>1917.1</v>
      </c>
      <c r="F24" s="3"/>
      <c r="G24" s="3"/>
      <c r="H24" s="3"/>
      <c r="I24" s="58">
        <f>F24+G24+H24</f>
        <v>0</v>
      </c>
      <c r="J24" s="39">
        <v>2</v>
      </c>
      <c r="K24" s="3">
        <v>4</v>
      </c>
      <c r="L24" s="3"/>
      <c r="M24" s="40">
        <f>J24+K24+L24</f>
        <v>6</v>
      </c>
      <c r="N24" s="35">
        <f>I24+M24</f>
        <v>6</v>
      </c>
    </row>
    <row r="25" spans="1:14">
      <c r="A25" s="2">
        <v>4</v>
      </c>
      <c r="B25" s="2">
        <v>13</v>
      </c>
      <c r="C25" s="2">
        <v>3</v>
      </c>
      <c r="D25" s="2" t="s">
        <v>53</v>
      </c>
      <c r="E25" s="46">
        <v>1918.1</v>
      </c>
      <c r="F25" s="3"/>
      <c r="G25" s="3"/>
      <c r="H25" s="3"/>
      <c r="I25" s="58">
        <f>F25+G25+H25</f>
        <v>0</v>
      </c>
      <c r="J25" s="39">
        <v>2</v>
      </c>
      <c r="K25" s="3">
        <v>1</v>
      </c>
      <c r="L25" s="3"/>
      <c r="M25" s="40">
        <f>J25+K25+L25</f>
        <v>3</v>
      </c>
      <c r="N25" s="35">
        <f>I25+M25</f>
        <v>3</v>
      </c>
    </row>
    <row r="26" spans="1:14">
      <c r="A26" s="2">
        <v>4</v>
      </c>
      <c r="B26" s="2">
        <v>4</v>
      </c>
      <c r="C26" s="2">
        <v>3</v>
      </c>
      <c r="D26" s="2" t="s">
        <v>53</v>
      </c>
      <c r="E26" s="46">
        <v>1919</v>
      </c>
      <c r="F26" s="3">
        <v>2</v>
      </c>
      <c r="G26" s="3">
        <v>3</v>
      </c>
      <c r="H26" s="3">
        <v>0</v>
      </c>
      <c r="I26" s="33">
        <v>5</v>
      </c>
      <c r="J26" s="39">
        <v>4</v>
      </c>
      <c r="K26" s="3">
        <v>16</v>
      </c>
      <c r="L26" s="3">
        <v>8</v>
      </c>
      <c r="M26" s="40">
        <v>28</v>
      </c>
      <c r="N26" s="35">
        <v>33</v>
      </c>
    </row>
    <row r="27" spans="1:14">
      <c r="A27" s="2">
        <v>4</v>
      </c>
      <c r="B27" s="2">
        <v>5</v>
      </c>
      <c r="C27" s="2">
        <v>3</v>
      </c>
      <c r="D27" s="2" t="s">
        <v>53</v>
      </c>
      <c r="E27" s="46">
        <v>1920</v>
      </c>
      <c r="F27" s="3">
        <v>0</v>
      </c>
      <c r="G27" s="3">
        <v>0</v>
      </c>
      <c r="H27" s="3">
        <v>0</v>
      </c>
      <c r="I27" s="33">
        <v>0</v>
      </c>
      <c r="J27" s="39">
        <v>1</v>
      </c>
      <c r="K27" s="3">
        <v>6</v>
      </c>
      <c r="L27" s="3">
        <v>1</v>
      </c>
      <c r="M27" s="40">
        <v>8</v>
      </c>
      <c r="N27" s="35">
        <v>8</v>
      </c>
    </row>
    <row r="28" spans="1:14">
      <c r="A28" s="2">
        <v>4</v>
      </c>
      <c r="B28" s="2">
        <v>4</v>
      </c>
      <c r="C28" s="2">
        <v>3</v>
      </c>
      <c r="D28" s="2" t="s">
        <v>53</v>
      </c>
      <c r="E28" s="46">
        <v>1923</v>
      </c>
      <c r="F28" s="3">
        <v>0</v>
      </c>
      <c r="G28" s="3">
        <v>0</v>
      </c>
      <c r="H28" s="3">
        <v>0</v>
      </c>
      <c r="I28" s="33">
        <v>0</v>
      </c>
      <c r="J28" s="39">
        <v>1</v>
      </c>
      <c r="K28" s="3">
        <v>11</v>
      </c>
      <c r="L28" s="3">
        <v>2</v>
      </c>
      <c r="M28" s="40">
        <v>14</v>
      </c>
      <c r="N28" s="35">
        <v>14</v>
      </c>
    </row>
    <row r="29" spans="1:14">
      <c r="A29" s="2">
        <v>4</v>
      </c>
      <c r="B29" s="2">
        <v>13</v>
      </c>
      <c r="C29" s="2">
        <v>2</v>
      </c>
      <c r="D29" s="2" t="s">
        <v>53</v>
      </c>
      <c r="E29" s="46">
        <v>1926.1</v>
      </c>
      <c r="F29" s="3">
        <v>2</v>
      </c>
      <c r="G29" s="3">
        <v>1</v>
      </c>
      <c r="H29" s="3"/>
      <c r="I29" s="33">
        <f t="shared" ref="I29:I36" si="0">F29+G29+H29</f>
        <v>3</v>
      </c>
      <c r="J29" s="39">
        <v>2</v>
      </c>
      <c r="K29" s="3">
        <v>1</v>
      </c>
      <c r="L29" s="3"/>
      <c r="M29" s="40">
        <f t="shared" ref="M29:M36" si="1">J29+K29+L29</f>
        <v>3</v>
      </c>
      <c r="N29" s="35">
        <f t="shared" ref="N29:N36" si="2">I29+M29</f>
        <v>6</v>
      </c>
    </row>
    <row r="30" spans="1:14">
      <c r="A30" s="2">
        <v>4</v>
      </c>
      <c r="B30" s="2">
        <v>5</v>
      </c>
      <c r="C30" s="2">
        <v>3</v>
      </c>
      <c r="D30" s="2" t="s">
        <v>53</v>
      </c>
      <c r="E30" s="46">
        <v>1944</v>
      </c>
      <c r="F30" s="3"/>
      <c r="G30" s="3"/>
      <c r="H30" s="3"/>
      <c r="I30" s="33">
        <f t="shared" si="0"/>
        <v>0</v>
      </c>
      <c r="J30" s="39"/>
      <c r="K30" s="3">
        <v>1</v>
      </c>
      <c r="L30" s="3"/>
      <c r="M30" s="40">
        <f t="shared" si="1"/>
        <v>1</v>
      </c>
      <c r="N30" s="35">
        <f t="shared" si="2"/>
        <v>1</v>
      </c>
    </row>
    <row r="31" spans="1:14">
      <c r="A31" s="2">
        <v>4</v>
      </c>
      <c r="B31" s="2">
        <v>13</v>
      </c>
      <c r="C31" s="2">
        <v>3</v>
      </c>
      <c r="D31" s="2" t="s">
        <v>53</v>
      </c>
      <c r="E31" s="46">
        <v>1959</v>
      </c>
      <c r="F31" s="3"/>
      <c r="G31" s="3">
        <v>1</v>
      </c>
      <c r="H31" s="3"/>
      <c r="I31" s="33">
        <f t="shared" si="0"/>
        <v>1</v>
      </c>
      <c r="J31" s="39"/>
      <c r="K31" s="3"/>
      <c r="L31" s="3"/>
      <c r="M31" s="40">
        <f t="shared" si="1"/>
        <v>0</v>
      </c>
      <c r="N31" s="35">
        <f t="shared" si="2"/>
        <v>1</v>
      </c>
    </row>
    <row r="32" spans="1:14">
      <c r="A32" s="2">
        <v>4</v>
      </c>
      <c r="B32" s="2">
        <v>1</v>
      </c>
      <c r="C32" s="2">
        <v>1</v>
      </c>
      <c r="D32" s="2" t="s">
        <v>53</v>
      </c>
      <c r="E32" s="46">
        <v>2088</v>
      </c>
      <c r="F32" s="3">
        <v>1</v>
      </c>
      <c r="G32" s="3"/>
      <c r="H32" s="3"/>
      <c r="I32" s="33">
        <f t="shared" si="0"/>
        <v>1</v>
      </c>
      <c r="J32" s="39"/>
      <c r="K32" s="3">
        <v>1</v>
      </c>
      <c r="L32" s="3">
        <v>5</v>
      </c>
      <c r="M32" s="40">
        <f t="shared" si="1"/>
        <v>6</v>
      </c>
      <c r="N32" s="35">
        <f t="shared" si="2"/>
        <v>7</v>
      </c>
    </row>
    <row r="33" spans="1:17">
      <c r="A33" s="2">
        <v>4</v>
      </c>
      <c r="B33" s="2">
        <v>1</v>
      </c>
      <c r="C33" s="2">
        <v>1</v>
      </c>
      <c r="D33" s="2" t="s">
        <v>53</v>
      </c>
      <c r="E33" s="46">
        <v>2089.0300000000002</v>
      </c>
      <c r="F33" s="3"/>
      <c r="G33" s="3"/>
      <c r="H33" s="3"/>
      <c r="I33" s="33">
        <f t="shared" si="0"/>
        <v>0</v>
      </c>
      <c r="J33" s="39"/>
      <c r="K33" s="3"/>
      <c r="L33" s="3">
        <v>1</v>
      </c>
      <c r="M33" s="40">
        <f t="shared" si="1"/>
        <v>1</v>
      </c>
      <c r="N33" s="35">
        <f t="shared" si="2"/>
        <v>1</v>
      </c>
    </row>
    <row r="34" spans="1:17">
      <c r="A34" s="2">
        <v>4</v>
      </c>
      <c r="B34" s="2">
        <v>1</v>
      </c>
      <c r="C34" s="2">
        <v>1</v>
      </c>
      <c r="D34" s="2" t="s">
        <v>53</v>
      </c>
      <c r="E34" s="46">
        <v>2094.0100000000002</v>
      </c>
      <c r="F34" s="3">
        <v>2</v>
      </c>
      <c r="G34" s="3">
        <v>5</v>
      </c>
      <c r="H34" s="3"/>
      <c r="I34" s="33">
        <f t="shared" si="0"/>
        <v>7</v>
      </c>
      <c r="J34" s="39">
        <v>6</v>
      </c>
      <c r="K34" s="3">
        <v>14</v>
      </c>
      <c r="L34" s="3">
        <v>3</v>
      </c>
      <c r="M34" s="40">
        <f t="shared" si="1"/>
        <v>23</v>
      </c>
      <c r="N34" s="35">
        <f t="shared" si="2"/>
        <v>30</v>
      </c>
    </row>
    <row r="35" spans="1:17">
      <c r="A35" s="2">
        <v>5</v>
      </c>
      <c r="B35" s="2">
        <v>11</v>
      </c>
      <c r="C35" s="2">
        <v>3</v>
      </c>
      <c r="D35" s="2" t="s">
        <v>53</v>
      </c>
      <c r="E35" s="46">
        <v>2627.01</v>
      </c>
      <c r="F35" s="3"/>
      <c r="G35" s="3">
        <v>2</v>
      </c>
      <c r="H35" s="3"/>
      <c r="I35" s="33">
        <f t="shared" si="0"/>
        <v>2</v>
      </c>
      <c r="J35" s="39"/>
      <c r="K35" s="3">
        <v>6</v>
      </c>
      <c r="L35" s="3"/>
      <c r="M35" s="40">
        <f t="shared" si="1"/>
        <v>6</v>
      </c>
      <c r="N35" s="35">
        <f t="shared" si="2"/>
        <v>8</v>
      </c>
      <c r="P35" s="60"/>
      <c r="Q35" s="60"/>
    </row>
    <row r="36" spans="1:17">
      <c r="A36" s="2">
        <v>5</v>
      </c>
      <c r="B36" s="2">
        <v>11</v>
      </c>
      <c r="C36" s="2">
        <v>3</v>
      </c>
      <c r="D36" s="2" t="s">
        <v>53</v>
      </c>
      <c r="E36" s="46">
        <v>2734</v>
      </c>
      <c r="F36" s="3"/>
      <c r="G36" s="3"/>
      <c r="H36" s="3"/>
      <c r="I36" s="33">
        <f t="shared" si="0"/>
        <v>0</v>
      </c>
      <c r="J36" s="39">
        <v>3</v>
      </c>
      <c r="K36" s="3">
        <v>29</v>
      </c>
      <c r="L36" s="3"/>
      <c r="M36" s="40">
        <f t="shared" si="1"/>
        <v>32</v>
      </c>
      <c r="N36" s="35">
        <f t="shared" si="2"/>
        <v>32</v>
      </c>
      <c r="P36" s="60"/>
      <c r="Q36" s="60"/>
    </row>
    <row r="37" spans="1:17">
      <c r="A37" s="2">
        <v>5</v>
      </c>
      <c r="B37" s="2">
        <v>11</v>
      </c>
      <c r="C37" s="2">
        <v>3</v>
      </c>
      <c r="D37" s="2" t="s">
        <v>53</v>
      </c>
      <c r="E37" s="46">
        <v>2735</v>
      </c>
      <c r="F37" s="3">
        <v>0</v>
      </c>
      <c r="G37" s="3">
        <v>0</v>
      </c>
      <c r="H37" s="3">
        <v>0</v>
      </c>
      <c r="I37" s="33">
        <v>0</v>
      </c>
      <c r="J37" s="39">
        <v>3</v>
      </c>
      <c r="K37" s="3">
        <v>20</v>
      </c>
      <c r="L37" s="3">
        <v>0</v>
      </c>
      <c r="M37" s="40">
        <v>23</v>
      </c>
      <c r="N37" s="35">
        <v>23</v>
      </c>
      <c r="P37" s="60"/>
      <c r="Q37" s="60"/>
    </row>
    <row r="38" spans="1:17">
      <c r="A38" s="19">
        <v>3</v>
      </c>
      <c r="B38" s="19"/>
      <c r="C38" s="60">
        <v>5</v>
      </c>
      <c r="D38" s="19" t="s">
        <v>26</v>
      </c>
      <c r="E38" s="46">
        <v>4015</v>
      </c>
      <c r="F38" s="21"/>
      <c r="G38" s="21">
        <v>1</v>
      </c>
      <c r="H38" s="21"/>
      <c r="I38" s="22">
        <f>F38+G38+H38</f>
        <v>1</v>
      </c>
      <c r="J38" s="41"/>
      <c r="K38" s="21"/>
      <c r="L38" s="21"/>
      <c r="M38" s="42">
        <f>J38+K38+L38</f>
        <v>0</v>
      </c>
      <c r="N38" s="36">
        <f>I38+M38</f>
        <v>1</v>
      </c>
      <c r="P38" s="60"/>
      <c r="Q38" s="60"/>
    </row>
    <row r="39" spans="1:17">
      <c r="A39" s="14">
        <v>3</v>
      </c>
      <c r="B39" s="14"/>
      <c r="C39" s="60">
        <v>5</v>
      </c>
      <c r="D39" s="14" t="s">
        <v>26</v>
      </c>
      <c r="E39" s="46">
        <v>4016.01</v>
      </c>
      <c r="F39" s="15">
        <v>2</v>
      </c>
      <c r="G39" s="15">
        <v>1</v>
      </c>
      <c r="H39" s="15"/>
      <c r="I39" s="16">
        <f>F39+G39+H39</f>
        <v>3</v>
      </c>
      <c r="J39" s="43"/>
      <c r="K39" s="15"/>
      <c r="L39" s="15"/>
      <c r="M39" s="44">
        <f>J39+K39+L39</f>
        <v>0</v>
      </c>
      <c r="N39" s="37">
        <f>I39+M39</f>
        <v>3</v>
      </c>
      <c r="P39" s="60"/>
      <c r="Q39" s="60"/>
    </row>
    <row r="40" spans="1:17">
      <c r="A40" s="19">
        <v>3</v>
      </c>
      <c r="B40" s="19"/>
      <c r="C40" s="60">
        <v>1</v>
      </c>
      <c r="D40" s="19" t="s">
        <v>23</v>
      </c>
      <c r="E40" s="46">
        <v>4017.04</v>
      </c>
      <c r="F40" s="21">
        <v>1</v>
      </c>
      <c r="G40" s="21">
        <v>3</v>
      </c>
      <c r="H40" s="21"/>
      <c r="I40" s="22">
        <f>F40+G40+H40</f>
        <v>4</v>
      </c>
      <c r="J40" s="41"/>
      <c r="K40" s="21">
        <v>1</v>
      </c>
      <c r="L40" s="21"/>
      <c r="M40" s="42">
        <f>J40+K40+L40</f>
        <v>1</v>
      </c>
      <c r="N40" s="36">
        <f>I40+M40</f>
        <v>5</v>
      </c>
      <c r="P40" s="60"/>
      <c r="Q40" s="60"/>
    </row>
    <row r="41" spans="1:17">
      <c r="A41" s="14">
        <v>3</v>
      </c>
      <c r="B41" s="14"/>
      <c r="C41" s="60">
        <v>1</v>
      </c>
      <c r="D41" s="14" t="s">
        <v>23</v>
      </c>
      <c r="E41" s="46">
        <v>4021.02</v>
      </c>
      <c r="F41" s="15">
        <v>2</v>
      </c>
      <c r="G41" s="15"/>
      <c r="H41" s="15"/>
      <c r="I41" s="16">
        <f>F41+G41+H41</f>
        <v>2</v>
      </c>
      <c r="J41" s="43"/>
      <c r="K41" s="15"/>
      <c r="L41" s="15"/>
      <c r="M41" s="44">
        <f>J41+K41+L41</f>
        <v>0</v>
      </c>
      <c r="N41" s="37">
        <f>I41+M41</f>
        <v>2</v>
      </c>
      <c r="P41" s="60"/>
      <c r="Q41" s="60"/>
    </row>
    <row r="42" spans="1:17">
      <c r="A42" s="2">
        <v>3</v>
      </c>
      <c r="B42" s="2"/>
      <c r="C42" s="60">
        <v>1</v>
      </c>
      <c r="D42" s="2" t="s">
        <v>43</v>
      </c>
      <c r="E42" s="46">
        <v>4046</v>
      </c>
      <c r="F42" s="3">
        <v>2</v>
      </c>
      <c r="G42" s="3">
        <v>2</v>
      </c>
      <c r="H42" s="3">
        <v>0</v>
      </c>
      <c r="I42" s="33">
        <v>4</v>
      </c>
      <c r="J42" s="39">
        <v>0</v>
      </c>
      <c r="K42" s="3">
        <v>0</v>
      </c>
      <c r="L42" s="3">
        <v>0</v>
      </c>
      <c r="M42" s="40">
        <v>0</v>
      </c>
      <c r="N42" s="35">
        <v>4</v>
      </c>
      <c r="P42" s="60"/>
      <c r="Q42" s="60"/>
    </row>
    <row r="43" spans="1:17">
      <c r="A43" s="2">
        <v>3</v>
      </c>
      <c r="B43" s="2"/>
      <c r="C43" s="60">
        <v>1</v>
      </c>
      <c r="D43" s="2" t="s">
        <v>43</v>
      </c>
      <c r="E43" s="46">
        <v>4052.01</v>
      </c>
      <c r="F43" s="3"/>
      <c r="G43" s="3"/>
      <c r="H43" s="3"/>
      <c r="I43" s="33">
        <f>F43+G43+H43</f>
        <v>0</v>
      </c>
      <c r="J43" s="39">
        <v>1</v>
      </c>
      <c r="K43" s="3">
        <v>1</v>
      </c>
      <c r="L43" s="3"/>
      <c r="M43" s="40">
        <f>J43+K43+L43</f>
        <v>2</v>
      </c>
      <c r="N43" s="35">
        <f>I43+M43</f>
        <v>2</v>
      </c>
      <c r="P43" s="60"/>
      <c r="Q43" s="60"/>
    </row>
    <row r="44" spans="1:17">
      <c r="A44" s="2">
        <v>3</v>
      </c>
      <c r="B44" s="2"/>
      <c r="C44" s="60">
        <v>1</v>
      </c>
      <c r="D44" s="2" t="s">
        <v>43</v>
      </c>
      <c r="E44" s="46">
        <v>4052.02</v>
      </c>
      <c r="F44" s="3"/>
      <c r="G44" s="3"/>
      <c r="H44" s="3"/>
      <c r="I44" s="33">
        <f>F44+G44+H44</f>
        <v>0</v>
      </c>
      <c r="J44" s="39">
        <v>1</v>
      </c>
      <c r="K44" s="3">
        <v>3</v>
      </c>
      <c r="L44" s="3"/>
      <c r="M44" s="40">
        <f>J44+K44+L44</f>
        <v>4</v>
      </c>
      <c r="N44" s="35">
        <f>I44+M44</f>
        <v>4</v>
      </c>
      <c r="P44" s="60"/>
      <c r="Q44" s="60"/>
    </row>
    <row r="45" spans="1:17">
      <c r="A45" s="2">
        <v>3</v>
      </c>
      <c r="B45" s="2"/>
      <c r="C45" s="2">
        <v>1</v>
      </c>
      <c r="D45" s="2" t="s">
        <v>34</v>
      </c>
      <c r="E45" s="46">
        <v>4322.0200000000004</v>
      </c>
      <c r="F45" s="3"/>
      <c r="G45" s="3"/>
      <c r="H45" s="3"/>
      <c r="I45" s="33">
        <f>F45+G45+H45</f>
        <v>0</v>
      </c>
      <c r="J45" s="39"/>
      <c r="K45" s="3">
        <v>1</v>
      </c>
      <c r="L45" s="3"/>
      <c r="M45" s="40">
        <f>J45+K45+L45</f>
        <v>1</v>
      </c>
      <c r="N45" s="35">
        <f>I45+M45</f>
        <v>1</v>
      </c>
    </row>
    <row r="46" spans="1:17">
      <c r="A46" s="2">
        <v>3</v>
      </c>
      <c r="B46" s="2"/>
      <c r="C46" s="2">
        <v>1</v>
      </c>
      <c r="D46" s="2" t="s">
        <v>16</v>
      </c>
      <c r="E46" s="46">
        <v>4327</v>
      </c>
      <c r="F46" s="3"/>
      <c r="G46" s="3"/>
      <c r="H46" s="3"/>
      <c r="I46" s="33">
        <f>F46+G46+H46</f>
        <v>0</v>
      </c>
      <c r="J46" s="39"/>
      <c r="K46" s="3">
        <v>1</v>
      </c>
      <c r="L46" s="3"/>
      <c r="M46" s="40">
        <f>J46+K46+L46</f>
        <v>1</v>
      </c>
      <c r="N46" s="35">
        <f>I46+M46</f>
        <v>1</v>
      </c>
      <c r="P46" s="60"/>
      <c r="Q46" s="60"/>
    </row>
    <row r="47" spans="1:17">
      <c r="A47" s="2">
        <v>3</v>
      </c>
      <c r="B47" s="2"/>
      <c r="C47" s="2">
        <v>1</v>
      </c>
      <c r="D47" s="2" t="s">
        <v>15</v>
      </c>
      <c r="E47" s="46">
        <v>4331</v>
      </c>
      <c r="F47" s="3"/>
      <c r="G47" s="3"/>
      <c r="H47" s="3"/>
      <c r="I47" s="33">
        <f>F47+G47+H47</f>
        <v>0</v>
      </c>
      <c r="J47" s="39"/>
      <c r="K47" s="3">
        <v>3</v>
      </c>
      <c r="L47" s="3"/>
      <c r="M47" s="40">
        <f>J47+K47+L47</f>
        <v>3</v>
      </c>
      <c r="N47" s="35">
        <f>I47+M47</f>
        <v>3</v>
      </c>
      <c r="P47" s="60"/>
      <c r="Q47" s="60"/>
    </row>
    <row r="48" spans="1:17">
      <c r="A48" s="2">
        <v>3</v>
      </c>
      <c r="B48" s="2"/>
      <c r="C48" s="2">
        <v>1</v>
      </c>
      <c r="D48" s="2" t="s">
        <v>15</v>
      </c>
      <c r="E48" s="46">
        <v>4334.03</v>
      </c>
      <c r="F48" s="3">
        <v>0</v>
      </c>
      <c r="G48" s="3">
        <v>2</v>
      </c>
      <c r="H48" s="3">
        <v>0</v>
      </c>
      <c r="I48" s="33">
        <v>2</v>
      </c>
      <c r="J48" s="39">
        <v>6</v>
      </c>
      <c r="K48" s="3">
        <v>1</v>
      </c>
      <c r="L48" s="3">
        <v>0</v>
      </c>
      <c r="M48" s="40">
        <v>7</v>
      </c>
      <c r="N48" s="35">
        <v>9</v>
      </c>
      <c r="P48" s="60"/>
      <c r="Q48" s="60"/>
    </row>
    <row r="49" spans="1:17">
      <c r="A49" s="14">
        <v>3</v>
      </c>
      <c r="B49" s="14"/>
      <c r="C49" s="14">
        <v>1</v>
      </c>
      <c r="D49" s="14" t="s">
        <v>15</v>
      </c>
      <c r="E49" s="46">
        <v>4335.01</v>
      </c>
      <c r="F49" s="15">
        <v>1</v>
      </c>
      <c r="G49" s="15">
        <v>3</v>
      </c>
      <c r="H49" s="15"/>
      <c r="I49" s="16">
        <f>F49+G49+H49</f>
        <v>4</v>
      </c>
      <c r="J49" s="43">
        <v>3</v>
      </c>
      <c r="K49" s="15">
        <v>2</v>
      </c>
      <c r="L49" s="15"/>
      <c r="M49" s="44">
        <f>J49+K49+L49</f>
        <v>5</v>
      </c>
      <c r="N49" s="37">
        <f>I49+M49</f>
        <v>9</v>
      </c>
      <c r="P49" s="60"/>
      <c r="Q49" s="60"/>
    </row>
    <row r="50" spans="1:17">
      <c r="A50" s="14">
        <v>3</v>
      </c>
      <c r="B50" s="14"/>
      <c r="C50" s="14">
        <v>1</v>
      </c>
      <c r="D50" s="14" t="s">
        <v>21</v>
      </c>
      <c r="E50" s="46">
        <v>4338.0200000000004</v>
      </c>
      <c r="F50" s="15"/>
      <c r="G50" s="15"/>
      <c r="H50" s="15"/>
      <c r="I50" s="16">
        <f>F50+G50+H50</f>
        <v>0</v>
      </c>
      <c r="J50" s="43"/>
      <c r="K50" s="15">
        <v>3</v>
      </c>
      <c r="L50" s="15"/>
      <c r="M50" s="44">
        <f>J50+K50+L50</f>
        <v>3</v>
      </c>
      <c r="N50" s="37">
        <f>I50+M50</f>
        <v>3</v>
      </c>
    </row>
    <row r="51" spans="1:17">
      <c r="A51" s="2">
        <v>3</v>
      </c>
      <c r="B51" s="2"/>
      <c r="C51" s="60">
        <v>1</v>
      </c>
      <c r="D51" s="2" t="s">
        <v>15</v>
      </c>
      <c r="E51" s="46">
        <v>4339.01</v>
      </c>
      <c r="F51" s="3"/>
      <c r="G51" s="3">
        <v>2</v>
      </c>
      <c r="H51" s="3"/>
      <c r="I51" s="33">
        <f>F51+G51+H51</f>
        <v>2</v>
      </c>
      <c r="J51" s="39"/>
      <c r="K51" s="3"/>
      <c r="L51" s="3"/>
      <c r="M51" s="40">
        <f>J51+K51+L51</f>
        <v>0</v>
      </c>
      <c r="N51" s="35">
        <f>I51+M51</f>
        <v>2</v>
      </c>
      <c r="P51" s="60"/>
      <c r="Q51" s="60"/>
    </row>
    <row r="52" spans="1:17">
      <c r="A52" s="2">
        <v>3</v>
      </c>
      <c r="B52" s="2"/>
      <c r="C52" s="60">
        <v>5</v>
      </c>
      <c r="D52" s="2" t="s">
        <v>28</v>
      </c>
      <c r="E52" s="46">
        <v>4803.01</v>
      </c>
      <c r="F52" s="3">
        <v>0</v>
      </c>
      <c r="G52" s="3">
        <v>4</v>
      </c>
      <c r="H52" s="3">
        <v>0</v>
      </c>
      <c r="I52" s="33">
        <v>4</v>
      </c>
      <c r="J52" s="39">
        <v>0</v>
      </c>
      <c r="K52" s="3">
        <v>0</v>
      </c>
      <c r="L52" s="3">
        <v>0</v>
      </c>
      <c r="M52" s="40">
        <v>0</v>
      </c>
      <c r="N52" s="35">
        <v>4</v>
      </c>
      <c r="P52" s="60"/>
      <c r="Q52" s="60"/>
    </row>
    <row r="53" spans="1:17">
      <c r="A53" s="2">
        <v>3</v>
      </c>
      <c r="B53" s="2"/>
      <c r="C53" s="60">
        <v>5</v>
      </c>
      <c r="D53" s="2" t="s">
        <v>28</v>
      </c>
      <c r="E53" s="46">
        <v>4808.03</v>
      </c>
      <c r="F53" s="3"/>
      <c r="G53" s="3"/>
      <c r="H53" s="3"/>
      <c r="I53" s="33">
        <f>F53+G53+H53</f>
        <v>0</v>
      </c>
      <c r="J53" s="39">
        <v>1</v>
      </c>
      <c r="K53" s="3"/>
      <c r="L53" s="3"/>
      <c r="M53" s="40">
        <f>J53+K53+L53</f>
        <v>1</v>
      </c>
      <c r="N53" s="35">
        <f>I53+M53</f>
        <v>1</v>
      </c>
      <c r="P53" s="60"/>
      <c r="Q53" s="60"/>
    </row>
    <row r="54" spans="1:17">
      <c r="A54" s="2">
        <v>3</v>
      </c>
      <c r="B54" s="2"/>
      <c r="C54" s="60">
        <v>5</v>
      </c>
      <c r="D54" s="2" t="s">
        <v>28</v>
      </c>
      <c r="E54" s="46">
        <v>4808.04</v>
      </c>
      <c r="F54" s="3">
        <v>0</v>
      </c>
      <c r="G54" s="3">
        <v>0</v>
      </c>
      <c r="H54" s="3">
        <v>0</v>
      </c>
      <c r="I54" s="33">
        <v>0</v>
      </c>
      <c r="J54" s="39">
        <v>3</v>
      </c>
      <c r="K54" s="3">
        <v>2</v>
      </c>
      <c r="L54" s="3">
        <v>1</v>
      </c>
      <c r="M54" s="40">
        <v>6</v>
      </c>
      <c r="N54" s="35">
        <v>6</v>
      </c>
      <c r="P54" s="60"/>
      <c r="Q54" s="60"/>
    </row>
    <row r="55" spans="1:17">
      <c r="A55" s="2">
        <v>3</v>
      </c>
      <c r="B55" s="2"/>
      <c r="C55" s="60">
        <v>5</v>
      </c>
      <c r="D55" s="2" t="s">
        <v>28</v>
      </c>
      <c r="E55" s="46">
        <v>4809.01</v>
      </c>
      <c r="F55" s="3">
        <v>0</v>
      </c>
      <c r="G55" s="3">
        <v>5</v>
      </c>
      <c r="H55" s="3">
        <v>0</v>
      </c>
      <c r="I55" s="33">
        <v>5</v>
      </c>
      <c r="J55" s="39">
        <v>1</v>
      </c>
      <c r="K55" s="3">
        <v>12</v>
      </c>
      <c r="L55" s="3">
        <v>0</v>
      </c>
      <c r="M55" s="40">
        <v>13</v>
      </c>
      <c r="N55" s="35">
        <v>18</v>
      </c>
      <c r="P55" s="60"/>
      <c r="Q55" s="60"/>
    </row>
    <row r="56" spans="1:17">
      <c r="A56" s="2">
        <v>3</v>
      </c>
      <c r="B56" s="2"/>
      <c r="C56" s="2">
        <v>5</v>
      </c>
      <c r="D56" s="2" t="s">
        <v>28</v>
      </c>
      <c r="E56" s="46">
        <v>4819.0200000000004</v>
      </c>
      <c r="F56" s="3"/>
      <c r="G56" s="3"/>
      <c r="H56" s="3"/>
      <c r="I56" s="33">
        <f t="shared" ref="I56:I62" si="3">F56+G56+H56</f>
        <v>0</v>
      </c>
      <c r="J56" s="39">
        <v>1</v>
      </c>
      <c r="K56" s="3">
        <v>1</v>
      </c>
      <c r="L56" s="3"/>
      <c r="M56" s="40">
        <f t="shared" ref="M56:M62" si="4">J56+K56+L56</f>
        <v>2</v>
      </c>
      <c r="N56" s="35">
        <f t="shared" ref="N56:N62" si="5">I56+M56</f>
        <v>2</v>
      </c>
      <c r="P56" s="60"/>
      <c r="Q56" s="60"/>
    </row>
    <row r="57" spans="1:17">
      <c r="A57" s="19">
        <v>3</v>
      </c>
      <c r="B57" s="19"/>
      <c r="C57" s="19">
        <v>1</v>
      </c>
      <c r="D57" s="19" t="s">
        <v>18</v>
      </c>
      <c r="E57" s="46">
        <v>4820.0200000000004</v>
      </c>
      <c r="F57" s="21">
        <v>2</v>
      </c>
      <c r="G57" s="21">
        <v>1</v>
      </c>
      <c r="H57" s="21"/>
      <c r="I57" s="22">
        <f t="shared" si="3"/>
        <v>3</v>
      </c>
      <c r="J57" s="41"/>
      <c r="K57" s="21">
        <v>3</v>
      </c>
      <c r="L57" s="21"/>
      <c r="M57" s="42">
        <f t="shared" si="4"/>
        <v>3</v>
      </c>
      <c r="N57" s="36">
        <f t="shared" si="5"/>
        <v>6</v>
      </c>
      <c r="P57" s="60"/>
      <c r="Q57" s="60"/>
    </row>
    <row r="58" spans="1:17">
      <c r="A58" s="19">
        <v>3</v>
      </c>
      <c r="B58" s="19"/>
      <c r="C58" s="19">
        <v>1</v>
      </c>
      <c r="D58" s="19" t="s">
        <v>18</v>
      </c>
      <c r="E58" s="46">
        <v>4822.01</v>
      </c>
      <c r="F58" s="21"/>
      <c r="G58" s="21">
        <v>2</v>
      </c>
      <c r="H58" s="21">
        <v>1</v>
      </c>
      <c r="I58" s="22">
        <f t="shared" si="3"/>
        <v>3</v>
      </c>
      <c r="J58" s="41">
        <v>1</v>
      </c>
      <c r="K58" s="21">
        <v>1</v>
      </c>
      <c r="L58" s="21"/>
      <c r="M58" s="42">
        <f t="shared" si="4"/>
        <v>2</v>
      </c>
      <c r="N58" s="36">
        <f t="shared" si="5"/>
        <v>5</v>
      </c>
      <c r="P58" s="60"/>
      <c r="Q58" s="60"/>
    </row>
    <row r="59" spans="1:17">
      <c r="A59" s="19">
        <v>3</v>
      </c>
      <c r="B59" s="19"/>
      <c r="C59" s="19">
        <v>1</v>
      </c>
      <c r="D59" s="19" t="s">
        <v>18</v>
      </c>
      <c r="E59" s="46">
        <v>4827.01</v>
      </c>
      <c r="F59" s="21"/>
      <c r="G59" s="21">
        <v>5</v>
      </c>
      <c r="H59" s="21"/>
      <c r="I59" s="22">
        <f t="shared" si="3"/>
        <v>5</v>
      </c>
      <c r="J59" s="41"/>
      <c r="K59" s="21">
        <v>2</v>
      </c>
      <c r="L59" s="21"/>
      <c r="M59" s="42">
        <f t="shared" si="4"/>
        <v>2</v>
      </c>
      <c r="N59" s="36">
        <f t="shared" si="5"/>
        <v>7</v>
      </c>
      <c r="P59" s="60"/>
      <c r="Q59" s="60"/>
    </row>
    <row r="60" spans="1:17">
      <c r="A60" s="2">
        <v>7</v>
      </c>
      <c r="B60" s="2"/>
      <c r="C60" s="2">
        <v>1</v>
      </c>
      <c r="D60" s="2" t="s">
        <v>9</v>
      </c>
      <c r="E60" s="46">
        <v>5004.0200000000004</v>
      </c>
      <c r="F60" s="3"/>
      <c r="G60" s="3"/>
      <c r="H60" s="3"/>
      <c r="I60" s="33">
        <f t="shared" si="3"/>
        <v>0</v>
      </c>
      <c r="J60" s="39"/>
      <c r="K60" s="3">
        <v>2</v>
      </c>
      <c r="L60" s="3"/>
      <c r="M60" s="40">
        <f t="shared" si="4"/>
        <v>2</v>
      </c>
      <c r="N60" s="35">
        <f t="shared" si="5"/>
        <v>2</v>
      </c>
      <c r="P60" s="60"/>
      <c r="Q60" s="60"/>
    </row>
    <row r="61" spans="1:17">
      <c r="A61" s="2">
        <v>7</v>
      </c>
      <c r="B61" s="2"/>
      <c r="C61" s="2">
        <v>1</v>
      </c>
      <c r="D61" s="2" t="s">
        <v>10</v>
      </c>
      <c r="E61" s="46">
        <v>5008</v>
      </c>
      <c r="F61" s="3"/>
      <c r="G61" s="3"/>
      <c r="H61" s="3"/>
      <c r="I61" s="33">
        <f t="shared" si="3"/>
        <v>0</v>
      </c>
      <c r="J61" s="39">
        <v>1</v>
      </c>
      <c r="K61" s="3"/>
      <c r="L61" s="3"/>
      <c r="M61" s="40">
        <f t="shared" si="4"/>
        <v>1</v>
      </c>
      <c r="N61" s="35">
        <f t="shared" si="5"/>
        <v>1</v>
      </c>
    </row>
    <row r="62" spans="1:17">
      <c r="A62" s="14">
        <v>3</v>
      </c>
      <c r="B62" s="14" t="s">
        <v>211</v>
      </c>
      <c r="C62" s="14">
        <v>1</v>
      </c>
      <c r="D62" s="14" t="s">
        <v>53</v>
      </c>
      <c r="E62" s="46">
        <v>5304</v>
      </c>
      <c r="F62" s="15">
        <v>2</v>
      </c>
      <c r="G62" s="15">
        <v>4</v>
      </c>
      <c r="H62" s="15">
        <v>1</v>
      </c>
      <c r="I62" s="16">
        <f t="shared" si="3"/>
        <v>7</v>
      </c>
      <c r="J62" s="43">
        <v>2</v>
      </c>
      <c r="K62" s="15">
        <v>2</v>
      </c>
      <c r="L62" s="15"/>
      <c r="M62" s="44">
        <f t="shared" si="4"/>
        <v>4</v>
      </c>
      <c r="N62" s="37">
        <f t="shared" si="5"/>
        <v>11</v>
      </c>
      <c r="P62" s="60"/>
      <c r="Q62" s="60"/>
    </row>
    <row r="63" spans="1:17">
      <c r="A63" s="2">
        <v>4</v>
      </c>
      <c r="B63" s="2"/>
      <c r="C63" s="2">
        <v>3</v>
      </c>
      <c r="D63" s="2" t="s">
        <v>134</v>
      </c>
      <c r="E63" s="46">
        <v>7001</v>
      </c>
      <c r="F63" s="3">
        <v>0</v>
      </c>
      <c r="G63" s="3">
        <v>1</v>
      </c>
      <c r="H63" s="3">
        <v>1</v>
      </c>
      <c r="I63" s="33">
        <v>2</v>
      </c>
      <c r="J63" s="39">
        <v>6</v>
      </c>
      <c r="K63" s="3">
        <v>22</v>
      </c>
      <c r="L63" s="3">
        <v>20</v>
      </c>
      <c r="M63" s="40">
        <v>48</v>
      </c>
      <c r="N63" s="35">
        <v>50</v>
      </c>
      <c r="P63" s="60"/>
      <c r="Q63" s="60"/>
    </row>
    <row r="64" spans="1:17">
      <c r="A64" s="2">
        <v>4</v>
      </c>
      <c r="B64" s="2"/>
      <c r="C64" s="2">
        <v>3</v>
      </c>
      <c r="D64" s="2" t="s">
        <v>134</v>
      </c>
      <c r="E64" s="46">
        <v>7002</v>
      </c>
      <c r="F64" s="3">
        <v>0</v>
      </c>
      <c r="G64" s="3">
        <v>0</v>
      </c>
      <c r="H64" s="3">
        <v>0</v>
      </c>
      <c r="I64" s="33">
        <v>0</v>
      </c>
      <c r="J64" s="39">
        <v>0</v>
      </c>
      <c r="K64" s="3">
        <v>2</v>
      </c>
      <c r="L64" s="3">
        <v>1</v>
      </c>
      <c r="M64" s="40">
        <v>3</v>
      </c>
      <c r="N64" s="35">
        <v>3</v>
      </c>
      <c r="P64" s="60"/>
      <c r="Q64" s="60"/>
    </row>
    <row r="65" spans="1:17">
      <c r="A65" s="2">
        <v>4</v>
      </c>
      <c r="B65" s="2"/>
      <c r="C65" s="2">
        <v>3</v>
      </c>
      <c r="D65" s="2" t="s">
        <v>134</v>
      </c>
      <c r="E65" s="46">
        <v>7003</v>
      </c>
      <c r="F65" s="3"/>
      <c r="G65" s="3"/>
      <c r="H65" s="3"/>
      <c r="I65" s="33">
        <f>F65+G65+H65</f>
        <v>0</v>
      </c>
      <c r="J65" s="39">
        <v>1</v>
      </c>
      <c r="K65" s="3">
        <v>1</v>
      </c>
      <c r="L65" s="3"/>
      <c r="M65" s="40">
        <f>J65+K65+L65</f>
        <v>2</v>
      </c>
      <c r="N65" s="35">
        <f>I65+M65</f>
        <v>2</v>
      </c>
      <c r="P65" s="60"/>
      <c r="Q65" s="60"/>
    </row>
    <row r="66" spans="1:17">
      <c r="A66" s="2">
        <v>4</v>
      </c>
      <c r="B66" s="2"/>
      <c r="C66" s="2">
        <v>3</v>
      </c>
      <c r="D66" s="2" t="s">
        <v>134</v>
      </c>
      <c r="E66" s="46">
        <v>7004</v>
      </c>
      <c r="F66" s="3">
        <v>0</v>
      </c>
      <c r="G66" s="3">
        <v>0</v>
      </c>
      <c r="H66" s="3">
        <v>0</v>
      </c>
      <c r="I66" s="33">
        <v>0</v>
      </c>
      <c r="J66" s="39">
        <v>1</v>
      </c>
      <c r="K66" s="3">
        <v>2</v>
      </c>
      <c r="L66" s="3">
        <v>0</v>
      </c>
      <c r="M66" s="40">
        <v>3</v>
      </c>
      <c r="N66" s="35">
        <v>3</v>
      </c>
      <c r="P66" s="60"/>
      <c r="Q66" s="60"/>
    </row>
    <row r="67" spans="1:17">
      <c r="A67" s="2">
        <v>5</v>
      </c>
      <c r="B67" s="2"/>
      <c r="C67" s="2">
        <v>3</v>
      </c>
      <c r="D67" s="2" t="s">
        <v>167</v>
      </c>
      <c r="E67" s="46">
        <v>7007</v>
      </c>
      <c r="F67" s="3"/>
      <c r="G67" s="3"/>
      <c r="H67" s="3"/>
      <c r="I67" s="33">
        <f>F67+G67+H67</f>
        <v>0</v>
      </c>
      <c r="J67" s="39">
        <v>4</v>
      </c>
      <c r="K67" s="3">
        <v>8</v>
      </c>
      <c r="L67" s="3"/>
      <c r="M67" s="40">
        <f>J67+K67+L67</f>
        <v>12</v>
      </c>
      <c r="N67" s="35">
        <f>I67+M67</f>
        <v>12</v>
      </c>
      <c r="P67" s="60"/>
      <c r="Q67" s="60"/>
    </row>
    <row r="68" spans="1:17">
      <c r="A68" s="2">
        <v>5</v>
      </c>
      <c r="B68" s="2"/>
      <c r="C68" s="2">
        <v>3</v>
      </c>
      <c r="D68" s="2" t="s">
        <v>51</v>
      </c>
      <c r="E68" s="46">
        <v>7014</v>
      </c>
      <c r="F68" s="3">
        <v>1</v>
      </c>
      <c r="G68" s="3">
        <v>1</v>
      </c>
      <c r="H68" s="3"/>
      <c r="I68" s="33">
        <f>F68+G68+H68</f>
        <v>2</v>
      </c>
      <c r="J68" s="39"/>
      <c r="K68" s="3"/>
      <c r="L68" s="3"/>
      <c r="M68" s="40">
        <f>J68+K68+L68</f>
        <v>0</v>
      </c>
      <c r="N68" s="35">
        <f>I68+M68</f>
        <v>2</v>
      </c>
      <c r="P68" s="60"/>
      <c r="Q68" s="60"/>
    </row>
    <row r="69" spans="1:17">
      <c r="A69" s="2">
        <v>5</v>
      </c>
      <c r="B69" s="2"/>
      <c r="C69" s="2">
        <v>3</v>
      </c>
      <c r="D69" s="2" t="s">
        <v>51</v>
      </c>
      <c r="E69" s="46">
        <v>7017.02</v>
      </c>
      <c r="F69" s="3"/>
      <c r="G69" s="3">
        <v>3</v>
      </c>
      <c r="H69" s="3"/>
      <c r="I69" s="33">
        <f>F69+G69+H69</f>
        <v>3</v>
      </c>
      <c r="J69" s="39"/>
      <c r="K69" s="3">
        <v>5</v>
      </c>
      <c r="L69" s="3"/>
      <c r="M69" s="40">
        <f>J69+K69+L69</f>
        <v>5</v>
      </c>
      <c r="N69" s="35">
        <f>I69+M69</f>
        <v>8</v>
      </c>
      <c r="P69" s="60"/>
      <c r="Q69" s="60"/>
    </row>
    <row r="70" spans="1:17">
      <c r="A70" s="2">
        <v>5</v>
      </c>
      <c r="B70" s="2"/>
      <c r="C70" s="2">
        <v>3</v>
      </c>
      <c r="D70" s="2" t="s">
        <v>51</v>
      </c>
      <c r="E70" s="46">
        <v>7018.02</v>
      </c>
      <c r="F70" s="3"/>
      <c r="G70" s="3"/>
      <c r="H70" s="3"/>
      <c r="I70" s="58">
        <f>F70+G70+H70</f>
        <v>0</v>
      </c>
      <c r="J70" s="39"/>
      <c r="K70" s="3"/>
      <c r="L70" s="3">
        <v>4</v>
      </c>
      <c r="M70" s="40">
        <f>J70+K70+L70</f>
        <v>4</v>
      </c>
      <c r="N70" s="35">
        <f>I70+M70</f>
        <v>4</v>
      </c>
      <c r="P70" s="60"/>
      <c r="Q70" s="60"/>
    </row>
    <row r="71" spans="1:17">
      <c r="A71" s="2">
        <v>5</v>
      </c>
      <c r="B71" s="2"/>
      <c r="C71" s="2">
        <v>3</v>
      </c>
      <c r="D71" s="2" t="s">
        <v>51</v>
      </c>
      <c r="E71" s="46">
        <v>7019</v>
      </c>
      <c r="F71" s="3">
        <v>0</v>
      </c>
      <c r="G71" s="3">
        <v>0</v>
      </c>
      <c r="H71" s="3">
        <v>2</v>
      </c>
      <c r="I71" s="33">
        <v>2</v>
      </c>
      <c r="J71" s="39">
        <v>5</v>
      </c>
      <c r="K71" s="3">
        <v>10</v>
      </c>
      <c r="L71" s="3">
        <v>3</v>
      </c>
      <c r="M71" s="40">
        <v>18</v>
      </c>
      <c r="N71" s="35">
        <v>20</v>
      </c>
      <c r="P71" s="60"/>
      <c r="Q71" s="60"/>
    </row>
    <row r="72" spans="1:17" s="24" customFormat="1">
      <c r="A72" s="14">
        <v>5</v>
      </c>
      <c r="B72" s="14"/>
      <c r="C72" s="2">
        <v>3</v>
      </c>
      <c r="D72" s="14" t="s">
        <v>51</v>
      </c>
      <c r="E72" s="51">
        <v>7020</v>
      </c>
      <c r="F72" s="15"/>
      <c r="G72" s="15"/>
      <c r="H72" s="15"/>
      <c r="I72" s="16">
        <f>F72+G72+H72</f>
        <v>0</v>
      </c>
      <c r="J72" s="43"/>
      <c r="K72" s="15"/>
      <c r="L72" s="15">
        <v>2</v>
      </c>
      <c r="M72" s="44">
        <f>J72+K72+L72</f>
        <v>2</v>
      </c>
      <c r="N72" s="36">
        <v>20</v>
      </c>
      <c r="O72"/>
      <c r="P72" s="60"/>
      <c r="Q72" s="60"/>
    </row>
    <row r="73" spans="1:17">
      <c r="A73" s="2">
        <v>5</v>
      </c>
      <c r="B73" s="2"/>
      <c r="C73" s="2">
        <v>3</v>
      </c>
      <c r="D73" s="2" t="s">
        <v>51</v>
      </c>
      <c r="E73" s="46">
        <v>7022.01</v>
      </c>
      <c r="F73" s="3"/>
      <c r="G73" s="3"/>
      <c r="H73" s="3"/>
      <c r="I73" s="33">
        <f>F73+G73+H73</f>
        <v>0</v>
      </c>
      <c r="J73" s="39">
        <v>2</v>
      </c>
      <c r="K73" s="3">
        <v>3</v>
      </c>
      <c r="L73" s="3"/>
      <c r="M73" s="40">
        <f>J73+K73+L73</f>
        <v>5</v>
      </c>
      <c r="N73" s="35">
        <f>I73+M73</f>
        <v>5</v>
      </c>
      <c r="P73" s="60"/>
      <c r="Q73" s="60"/>
    </row>
    <row r="74" spans="1:17">
      <c r="A74" s="2">
        <v>5</v>
      </c>
      <c r="B74" s="2"/>
      <c r="C74" s="2">
        <v>3</v>
      </c>
      <c r="D74" s="2" t="s">
        <v>51</v>
      </c>
      <c r="E74" s="46">
        <v>7023</v>
      </c>
      <c r="F74" s="3"/>
      <c r="G74" s="3"/>
      <c r="H74" s="3"/>
      <c r="I74" s="33">
        <f>F74+G74+H74</f>
        <v>0</v>
      </c>
      <c r="J74" s="39"/>
      <c r="K74" s="3">
        <v>1</v>
      </c>
      <c r="L74" s="3"/>
      <c r="M74" s="40">
        <f>J74+K74+L74</f>
        <v>1</v>
      </c>
      <c r="N74" s="35">
        <f>I74+M74</f>
        <v>1</v>
      </c>
      <c r="P74" s="60"/>
      <c r="Q74" s="60"/>
    </row>
    <row r="75" spans="1:17">
      <c r="N75" s="25"/>
      <c r="O75" s="7"/>
      <c r="P75" s="24"/>
      <c r="Q75" s="24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workbookViewId="0">
      <selection activeCell="G14" sqref="G14"/>
    </sheetView>
  </sheetViews>
  <sheetFormatPr defaultRowHeight="15"/>
  <cols>
    <col min="1" max="1" width="4.42578125" style="30" bestFit="1" customWidth="1"/>
    <col min="2" max="2" width="4.42578125" style="30" customWidth="1"/>
    <col min="3" max="3" width="5.85546875" style="30" bestFit="1" customWidth="1"/>
    <col min="4" max="4" width="14.7109375" style="26" bestFit="1" customWidth="1"/>
    <col min="5" max="5" width="43.7109375" style="26" bestFit="1" customWidth="1"/>
    <col min="6" max="6" width="27.5703125" style="26" customWidth="1"/>
    <col min="7" max="7" width="14.7109375" style="26" bestFit="1" customWidth="1"/>
    <col min="8" max="8" width="9.7109375" style="26" bestFit="1" customWidth="1"/>
    <col min="9" max="9" width="24.7109375" style="30" bestFit="1" customWidth="1"/>
    <col min="10" max="10" width="28.140625" style="30" bestFit="1" customWidth="1"/>
    <col min="11" max="16384" width="9.140625" style="26"/>
  </cols>
  <sheetData>
    <row r="2" spans="1:12">
      <c r="A2" s="65" t="s">
        <v>213</v>
      </c>
    </row>
    <row r="3" spans="1:12" s="27" customFormat="1">
      <c r="A3" s="29" t="s">
        <v>0</v>
      </c>
      <c r="B3" s="29" t="s">
        <v>197</v>
      </c>
      <c r="C3" s="29" t="s">
        <v>196</v>
      </c>
      <c r="D3" s="27" t="s">
        <v>2</v>
      </c>
      <c r="E3" s="27" t="s">
        <v>152</v>
      </c>
      <c r="F3" s="27" t="s">
        <v>1</v>
      </c>
      <c r="G3" s="27" t="s">
        <v>2</v>
      </c>
      <c r="H3" s="55" t="s">
        <v>153</v>
      </c>
      <c r="I3" s="29" t="s">
        <v>181</v>
      </c>
      <c r="J3" s="29" t="s">
        <v>182</v>
      </c>
    </row>
    <row r="4" spans="1:12">
      <c r="A4" s="61">
        <v>3</v>
      </c>
      <c r="B4" s="61">
        <v>1</v>
      </c>
      <c r="C4" s="61" t="s">
        <v>199</v>
      </c>
      <c r="D4" s="28" t="s">
        <v>15</v>
      </c>
      <c r="E4" s="28" t="s">
        <v>158</v>
      </c>
      <c r="F4" s="26" t="s">
        <v>176</v>
      </c>
      <c r="G4" s="28" t="s">
        <v>15</v>
      </c>
      <c r="H4" s="28">
        <v>91731</v>
      </c>
      <c r="I4" s="30">
        <v>4</v>
      </c>
      <c r="J4" s="30">
        <v>0</v>
      </c>
    </row>
    <row r="5" spans="1:12">
      <c r="A5" s="30">
        <v>4</v>
      </c>
      <c r="B5" s="30">
        <v>2</v>
      </c>
      <c r="C5" s="30">
        <v>8</v>
      </c>
      <c r="D5" s="26" t="s">
        <v>53</v>
      </c>
      <c r="E5" s="26" t="s">
        <v>154</v>
      </c>
      <c r="F5" s="26" t="s">
        <v>155</v>
      </c>
      <c r="G5" s="26" t="s">
        <v>53</v>
      </c>
      <c r="H5" s="26">
        <v>90044</v>
      </c>
      <c r="I5" s="30">
        <v>7</v>
      </c>
      <c r="J5" s="30">
        <v>0</v>
      </c>
    </row>
    <row r="6" spans="1:12" ht="90">
      <c r="A6" s="61">
        <v>4</v>
      </c>
      <c r="B6" s="61">
        <v>3</v>
      </c>
      <c r="C6" s="61" t="s">
        <v>200</v>
      </c>
      <c r="D6" s="28" t="s">
        <v>53</v>
      </c>
      <c r="E6" s="52" t="s">
        <v>187</v>
      </c>
      <c r="F6" s="52" t="s">
        <v>180</v>
      </c>
      <c r="G6" s="26" t="s">
        <v>53</v>
      </c>
      <c r="H6" s="54" t="s">
        <v>186</v>
      </c>
      <c r="I6" s="30">
        <v>232</v>
      </c>
      <c r="J6" s="30">
        <v>11</v>
      </c>
      <c r="L6" s="28"/>
    </row>
    <row r="7" spans="1:12">
      <c r="A7" s="61">
        <v>8</v>
      </c>
      <c r="B7" s="61">
        <v>4</v>
      </c>
      <c r="C7" s="61" t="s">
        <v>199</v>
      </c>
      <c r="D7" s="28" t="s">
        <v>185</v>
      </c>
      <c r="E7" s="28" t="s">
        <v>157</v>
      </c>
      <c r="F7" s="26" t="s">
        <v>184</v>
      </c>
      <c r="G7" s="28" t="s">
        <v>185</v>
      </c>
      <c r="H7" s="53">
        <v>90254</v>
      </c>
      <c r="I7" s="30">
        <v>0</v>
      </c>
      <c r="J7" s="30">
        <v>3</v>
      </c>
    </row>
    <row r="12" spans="1:12">
      <c r="I12" s="29" t="s">
        <v>201</v>
      </c>
      <c r="J12" s="29" t="s">
        <v>201</v>
      </c>
    </row>
    <row r="13" spans="1:12">
      <c r="I13" s="29">
        <f>SUM(I4:J7)</f>
        <v>257</v>
      </c>
      <c r="J13" s="29">
        <f>SUM(J4:K7)</f>
        <v>14</v>
      </c>
    </row>
  </sheetData>
  <sortState ref="A5:G7">
    <sortCondition ref="A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F14" sqref="F14"/>
    </sheetView>
  </sheetViews>
  <sheetFormatPr defaultRowHeight="15"/>
  <cols>
    <col min="1" max="1" width="4.42578125" style="7" bestFit="1" customWidth="1"/>
    <col min="2" max="3" width="4.42578125" style="7" customWidth="1"/>
    <col min="4" max="4" width="12.85546875" style="7" bestFit="1" customWidth="1"/>
    <col min="5" max="5" width="24.5703125" bestFit="1" customWidth="1"/>
    <col min="6" max="6" width="23.28515625" bestFit="1" customWidth="1"/>
  </cols>
  <sheetData>
    <row r="2" spans="1:6">
      <c r="A2" s="7" t="s">
        <v>212</v>
      </c>
    </row>
    <row r="3" spans="1:6">
      <c r="A3" s="50" t="s">
        <v>0</v>
      </c>
      <c r="B3" s="59" t="s">
        <v>197</v>
      </c>
      <c r="C3" s="59" t="s">
        <v>196</v>
      </c>
      <c r="D3" s="59" t="s">
        <v>2</v>
      </c>
      <c r="E3" s="2" t="s">
        <v>152</v>
      </c>
      <c r="F3" s="2" t="s">
        <v>183</v>
      </c>
    </row>
    <row r="4" spans="1:6">
      <c r="A4" s="50">
        <v>3</v>
      </c>
      <c r="B4" s="59">
        <v>1</v>
      </c>
      <c r="C4" s="59" t="s">
        <v>199</v>
      </c>
      <c r="D4" s="59" t="s">
        <v>15</v>
      </c>
      <c r="E4" s="2" t="s">
        <v>159</v>
      </c>
      <c r="F4" s="2">
        <v>4</v>
      </c>
    </row>
    <row r="5" spans="1:6">
      <c r="A5" s="50">
        <v>4</v>
      </c>
      <c r="B5" s="59">
        <v>3</v>
      </c>
      <c r="C5" s="59">
        <v>13</v>
      </c>
      <c r="D5" s="59" t="s">
        <v>53</v>
      </c>
      <c r="E5" s="2" t="s">
        <v>160</v>
      </c>
      <c r="F5" s="2">
        <v>5</v>
      </c>
    </row>
    <row r="6" spans="1:6">
      <c r="A6" s="50">
        <v>4</v>
      </c>
      <c r="B6" s="59">
        <v>3</v>
      </c>
      <c r="C6" s="59">
        <v>13</v>
      </c>
      <c r="D6" s="59" t="s">
        <v>53</v>
      </c>
      <c r="E6" s="2" t="s">
        <v>172</v>
      </c>
      <c r="F6" s="2">
        <v>5</v>
      </c>
    </row>
    <row r="7" spans="1:6">
      <c r="A7" s="50">
        <v>4</v>
      </c>
      <c r="B7" s="59">
        <v>3</v>
      </c>
      <c r="C7" s="59">
        <v>13</v>
      </c>
      <c r="D7" s="59" t="s">
        <v>53</v>
      </c>
      <c r="E7" s="2" t="s">
        <v>156</v>
      </c>
      <c r="F7" s="2">
        <v>11</v>
      </c>
    </row>
    <row r="8" spans="1:6">
      <c r="A8" s="50">
        <v>4</v>
      </c>
      <c r="B8" s="59">
        <v>3</v>
      </c>
      <c r="C8" s="59">
        <v>4</v>
      </c>
      <c r="D8" s="59" t="s">
        <v>53</v>
      </c>
      <c r="E8" s="2" t="s">
        <v>173</v>
      </c>
      <c r="F8" s="2">
        <v>8</v>
      </c>
    </row>
    <row r="9" spans="1:6">
      <c r="A9" s="50">
        <v>4</v>
      </c>
      <c r="B9" s="59">
        <v>3</v>
      </c>
      <c r="C9" s="59">
        <v>13</v>
      </c>
      <c r="D9" s="59" t="s">
        <v>53</v>
      </c>
      <c r="E9" s="2" t="s">
        <v>174</v>
      </c>
      <c r="F9" s="2">
        <v>19</v>
      </c>
    </row>
    <row r="10" spans="1:6">
      <c r="A10" s="50">
        <v>5</v>
      </c>
      <c r="B10" s="59">
        <v>3</v>
      </c>
      <c r="C10" s="59" t="s">
        <v>199</v>
      </c>
      <c r="D10" s="59" t="s">
        <v>51</v>
      </c>
      <c r="E10" s="2" t="s">
        <v>175</v>
      </c>
      <c r="F10" s="2">
        <v>1</v>
      </c>
    </row>
    <row r="11" spans="1:6">
      <c r="A11" s="50">
        <v>7</v>
      </c>
      <c r="B11" s="59">
        <v>1</v>
      </c>
      <c r="C11" s="59">
        <v>14</v>
      </c>
      <c r="D11" s="59" t="s">
        <v>53</v>
      </c>
      <c r="E11" s="2" t="s">
        <v>171</v>
      </c>
      <c r="F11" s="2">
        <v>10</v>
      </c>
    </row>
  </sheetData>
  <sortState ref="A4:C11">
    <sortCondition ref="A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"/>
  <sheetViews>
    <sheetView topLeftCell="C124" workbookViewId="0">
      <selection activeCell="H151" sqref="H151"/>
    </sheetView>
  </sheetViews>
  <sheetFormatPr defaultRowHeight="15"/>
  <cols>
    <col min="1" max="1" width="8.140625" customWidth="1"/>
    <col min="2" max="2" width="44.28515625" customWidth="1"/>
    <col min="3" max="3" width="15.7109375" bestFit="1" customWidth="1"/>
    <col min="4" max="4" width="12.28515625" style="47" customWidth="1"/>
    <col min="5" max="12" width="12.7109375" style="1" customWidth="1"/>
    <col min="13" max="13" width="15.28515625" style="1" customWidth="1"/>
  </cols>
  <sheetData>
    <row r="1" spans="1:13">
      <c r="A1" s="7" t="s">
        <v>151</v>
      </c>
    </row>
    <row r="2" spans="1:13">
      <c r="E2" s="67" t="s">
        <v>3</v>
      </c>
      <c r="F2" s="67"/>
      <c r="G2" s="67"/>
      <c r="H2" s="68"/>
      <c r="I2" s="69" t="s">
        <v>8</v>
      </c>
      <c r="J2" s="70"/>
      <c r="K2" s="70"/>
      <c r="L2" s="71"/>
      <c r="M2" s="12" t="s">
        <v>11</v>
      </c>
    </row>
    <row r="3" spans="1:13" s="7" customFormat="1">
      <c r="A3" s="32" t="s">
        <v>0</v>
      </c>
      <c r="B3" s="5" t="s">
        <v>1</v>
      </c>
      <c r="C3" s="5" t="s">
        <v>2</v>
      </c>
      <c r="D3" s="48" t="s">
        <v>161</v>
      </c>
      <c r="E3" s="6" t="s">
        <v>4</v>
      </c>
      <c r="F3" s="6" t="s">
        <v>5</v>
      </c>
      <c r="G3" s="6" t="s">
        <v>6</v>
      </c>
      <c r="H3" s="8" t="s">
        <v>7</v>
      </c>
      <c r="I3" s="10" t="s">
        <v>4</v>
      </c>
      <c r="J3" s="6" t="s">
        <v>5</v>
      </c>
      <c r="K3" s="6" t="s">
        <v>6</v>
      </c>
      <c r="L3" s="8" t="s">
        <v>7</v>
      </c>
      <c r="M3" s="12" t="s">
        <v>11</v>
      </c>
    </row>
    <row r="4" spans="1:13">
      <c r="A4" s="3">
        <v>7</v>
      </c>
      <c r="B4" s="2" t="s">
        <v>12</v>
      </c>
      <c r="C4" s="2" t="s">
        <v>9</v>
      </c>
      <c r="D4" s="49">
        <v>5004.0200000000004</v>
      </c>
      <c r="E4" s="3"/>
      <c r="F4" s="3"/>
      <c r="G4" s="3"/>
      <c r="H4" s="9">
        <f t="shared" ref="H4:H35" si="0">E4+F4+G4</f>
        <v>0</v>
      </c>
      <c r="I4" s="11"/>
      <c r="J4" s="3">
        <v>2</v>
      </c>
      <c r="K4" s="3"/>
      <c r="L4" s="9">
        <f t="shared" ref="L4:L35" si="1">I4+J4+K4</f>
        <v>2</v>
      </c>
      <c r="M4" s="11">
        <f t="shared" ref="M4:M35" si="2">H4+L4</f>
        <v>2</v>
      </c>
    </row>
    <row r="5" spans="1:13">
      <c r="A5" s="3">
        <v>7</v>
      </c>
      <c r="B5" s="2" t="s">
        <v>13</v>
      </c>
      <c r="C5" s="2" t="s">
        <v>10</v>
      </c>
      <c r="D5" s="49">
        <v>5008</v>
      </c>
      <c r="E5" s="3"/>
      <c r="F5" s="3"/>
      <c r="G5" s="3"/>
      <c r="H5" s="9">
        <f t="shared" si="0"/>
        <v>0</v>
      </c>
      <c r="I5" s="11">
        <v>1</v>
      </c>
      <c r="J5" s="3"/>
      <c r="K5" s="3"/>
      <c r="L5" s="9">
        <f t="shared" si="1"/>
        <v>1</v>
      </c>
      <c r="M5" s="11">
        <f t="shared" si="2"/>
        <v>1</v>
      </c>
    </row>
    <row r="6" spans="1:13">
      <c r="A6" s="3">
        <v>3</v>
      </c>
      <c r="B6" s="2" t="s">
        <v>14</v>
      </c>
      <c r="C6" s="2" t="s">
        <v>15</v>
      </c>
      <c r="D6" s="49">
        <v>4334.03</v>
      </c>
      <c r="E6" s="3"/>
      <c r="F6" s="3">
        <v>1</v>
      </c>
      <c r="G6" s="3"/>
      <c r="H6" s="9">
        <f t="shared" si="0"/>
        <v>1</v>
      </c>
      <c r="I6" s="11">
        <v>5</v>
      </c>
      <c r="J6" s="3">
        <v>1</v>
      </c>
      <c r="K6" s="3"/>
      <c r="L6" s="9">
        <f t="shared" si="1"/>
        <v>6</v>
      </c>
      <c r="M6" s="11">
        <f t="shared" si="2"/>
        <v>7</v>
      </c>
    </row>
    <row r="7" spans="1:13" s="13" customFormat="1">
      <c r="A7" s="15">
        <v>3</v>
      </c>
      <c r="B7" s="14" t="s">
        <v>47</v>
      </c>
      <c r="C7" s="14" t="s">
        <v>15</v>
      </c>
      <c r="D7" s="49">
        <v>4335.01</v>
      </c>
      <c r="E7" s="15">
        <v>1</v>
      </c>
      <c r="F7" s="15">
        <v>3</v>
      </c>
      <c r="G7" s="15"/>
      <c r="H7" s="16">
        <f t="shared" si="0"/>
        <v>4</v>
      </c>
      <c r="I7" s="17">
        <v>3</v>
      </c>
      <c r="J7" s="15">
        <v>2</v>
      </c>
      <c r="K7" s="15"/>
      <c r="L7" s="16">
        <f t="shared" si="1"/>
        <v>5</v>
      </c>
      <c r="M7" s="17">
        <f t="shared" si="2"/>
        <v>9</v>
      </c>
    </row>
    <row r="8" spans="1:13" s="18" customFormat="1">
      <c r="A8" s="21">
        <v>3</v>
      </c>
      <c r="B8" s="20" t="s">
        <v>17</v>
      </c>
      <c r="C8" s="19" t="s">
        <v>18</v>
      </c>
      <c r="D8" s="49">
        <v>4820.0200000000004</v>
      </c>
      <c r="E8" s="21">
        <v>2</v>
      </c>
      <c r="F8" s="21">
        <v>1</v>
      </c>
      <c r="G8" s="21"/>
      <c r="H8" s="22">
        <f t="shared" si="0"/>
        <v>3</v>
      </c>
      <c r="I8" s="23"/>
      <c r="J8" s="21">
        <v>3</v>
      </c>
      <c r="K8" s="21"/>
      <c r="L8" s="22">
        <f t="shared" si="1"/>
        <v>3</v>
      </c>
      <c r="M8" s="23">
        <f t="shared" si="2"/>
        <v>6</v>
      </c>
    </row>
    <row r="9" spans="1:13" s="24" customFormat="1">
      <c r="A9" s="15">
        <v>3</v>
      </c>
      <c r="B9" s="14" t="s">
        <v>164</v>
      </c>
      <c r="C9" s="14" t="s">
        <v>53</v>
      </c>
      <c r="D9" s="49">
        <v>5304</v>
      </c>
      <c r="E9" s="15">
        <v>2</v>
      </c>
      <c r="F9" s="15">
        <v>4</v>
      </c>
      <c r="G9" s="15">
        <v>1</v>
      </c>
      <c r="H9" s="16">
        <f t="shared" si="0"/>
        <v>7</v>
      </c>
      <c r="I9" s="17">
        <v>2</v>
      </c>
      <c r="J9" s="15">
        <v>2</v>
      </c>
      <c r="K9" s="15"/>
      <c r="L9" s="16">
        <f t="shared" si="1"/>
        <v>4</v>
      </c>
      <c r="M9" s="17">
        <f t="shared" si="2"/>
        <v>11</v>
      </c>
    </row>
    <row r="10" spans="1:13" s="18" customFormat="1">
      <c r="A10" s="21">
        <v>3</v>
      </c>
      <c r="B10" s="19" t="s">
        <v>19</v>
      </c>
      <c r="C10" s="19" t="s">
        <v>18</v>
      </c>
      <c r="D10" s="49">
        <v>4827.01</v>
      </c>
      <c r="E10" s="21"/>
      <c r="F10" s="21">
        <v>5</v>
      </c>
      <c r="G10" s="21"/>
      <c r="H10" s="22">
        <f t="shared" si="0"/>
        <v>5</v>
      </c>
      <c r="I10" s="23"/>
      <c r="J10" s="21">
        <v>2</v>
      </c>
      <c r="K10" s="21"/>
      <c r="L10" s="22">
        <f t="shared" si="1"/>
        <v>2</v>
      </c>
      <c r="M10" s="23">
        <f t="shared" si="2"/>
        <v>7</v>
      </c>
    </row>
    <row r="11" spans="1:13" s="24" customFormat="1">
      <c r="A11" s="21">
        <v>3</v>
      </c>
      <c r="B11" s="19" t="s">
        <v>20</v>
      </c>
      <c r="C11" s="19" t="s">
        <v>18</v>
      </c>
      <c r="D11" s="49">
        <v>4822.01</v>
      </c>
      <c r="E11" s="21"/>
      <c r="F11" s="21">
        <v>2</v>
      </c>
      <c r="G11" s="21">
        <v>1</v>
      </c>
      <c r="H11" s="22">
        <f t="shared" si="0"/>
        <v>3</v>
      </c>
      <c r="I11" s="23">
        <v>1</v>
      </c>
      <c r="J11" s="21">
        <v>1</v>
      </c>
      <c r="K11" s="21"/>
      <c r="L11" s="22">
        <f t="shared" si="1"/>
        <v>2</v>
      </c>
      <c r="M11" s="23">
        <f t="shared" si="2"/>
        <v>5</v>
      </c>
    </row>
    <row r="12" spans="1:13" s="24" customFormat="1">
      <c r="A12" s="15">
        <v>3</v>
      </c>
      <c r="B12" s="14" t="s">
        <v>48</v>
      </c>
      <c r="C12" s="14" t="s">
        <v>21</v>
      </c>
      <c r="D12" s="49" t="s">
        <v>165</v>
      </c>
      <c r="E12" s="15"/>
      <c r="F12" s="15"/>
      <c r="G12" s="15"/>
      <c r="H12" s="16">
        <f t="shared" si="0"/>
        <v>0</v>
      </c>
      <c r="I12" s="17"/>
      <c r="J12" s="15">
        <v>3</v>
      </c>
      <c r="K12" s="15"/>
      <c r="L12" s="16">
        <f t="shared" si="1"/>
        <v>3</v>
      </c>
      <c r="M12" s="17">
        <f t="shared" si="2"/>
        <v>3</v>
      </c>
    </row>
    <row r="13" spans="1:13" s="18" customFormat="1">
      <c r="A13" s="21">
        <v>3</v>
      </c>
      <c r="B13" s="19" t="s">
        <v>22</v>
      </c>
      <c r="C13" s="19" t="s">
        <v>23</v>
      </c>
      <c r="D13" s="49">
        <v>4017.04</v>
      </c>
      <c r="E13" s="21">
        <v>1</v>
      </c>
      <c r="F13" s="21">
        <v>3</v>
      </c>
      <c r="G13" s="21"/>
      <c r="H13" s="22">
        <f t="shared" si="0"/>
        <v>4</v>
      </c>
      <c r="I13" s="23"/>
      <c r="J13" s="21">
        <v>1</v>
      </c>
      <c r="K13" s="21"/>
      <c r="L13" s="22">
        <f t="shared" si="1"/>
        <v>1</v>
      </c>
      <c r="M13" s="23">
        <f t="shared" si="2"/>
        <v>5</v>
      </c>
    </row>
    <row r="14" spans="1:13" s="24" customFormat="1">
      <c r="A14" s="15">
        <v>3</v>
      </c>
      <c r="B14" s="14" t="s">
        <v>24</v>
      </c>
      <c r="C14" s="14" t="s">
        <v>23</v>
      </c>
      <c r="D14" s="49">
        <v>4021.02</v>
      </c>
      <c r="E14" s="15">
        <v>2</v>
      </c>
      <c r="F14" s="15"/>
      <c r="G14" s="15"/>
      <c r="H14" s="16">
        <f t="shared" si="0"/>
        <v>2</v>
      </c>
      <c r="I14" s="17"/>
      <c r="J14" s="15"/>
      <c r="K14" s="15"/>
      <c r="L14" s="16">
        <f t="shared" si="1"/>
        <v>0</v>
      </c>
      <c r="M14" s="17">
        <f t="shared" si="2"/>
        <v>2</v>
      </c>
    </row>
    <row r="15" spans="1:13" s="18" customFormat="1">
      <c r="A15" s="21">
        <v>3</v>
      </c>
      <c r="B15" s="19" t="s">
        <v>25</v>
      </c>
      <c r="C15" s="19" t="s">
        <v>26</v>
      </c>
      <c r="D15" s="49">
        <v>4015</v>
      </c>
      <c r="E15" s="21"/>
      <c r="F15" s="21">
        <v>1</v>
      </c>
      <c r="G15" s="21"/>
      <c r="H15" s="22">
        <f t="shared" si="0"/>
        <v>1</v>
      </c>
      <c r="I15" s="23"/>
      <c r="J15" s="21"/>
      <c r="K15" s="21"/>
      <c r="L15" s="22">
        <f t="shared" si="1"/>
        <v>0</v>
      </c>
      <c r="M15" s="23">
        <f t="shared" si="2"/>
        <v>1</v>
      </c>
    </row>
    <row r="16" spans="1:13" s="24" customFormat="1">
      <c r="A16" s="15">
        <v>3</v>
      </c>
      <c r="B16" s="14" t="s">
        <v>49</v>
      </c>
      <c r="C16" s="14" t="s">
        <v>26</v>
      </c>
      <c r="D16" s="49">
        <v>4016.01</v>
      </c>
      <c r="E16" s="15">
        <v>2</v>
      </c>
      <c r="F16" s="15">
        <v>1</v>
      </c>
      <c r="G16" s="15"/>
      <c r="H16" s="16">
        <f t="shared" si="0"/>
        <v>3</v>
      </c>
      <c r="I16" s="17"/>
      <c r="J16" s="15"/>
      <c r="K16" s="15"/>
      <c r="L16" s="16">
        <f t="shared" si="1"/>
        <v>0</v>
      </c>
      <c r="M16" s="17">
        <f t="shared" si="2"/>
        <v>3</v>
      </c>
    </row>
    <row r="17" spans="1:13" s="18" customFormat="1">
      <c r="A17" s="3">
        <v>3</v>
      </c>
      <c r="B17" s="2" t="s">
        <v>27</v>
      </c>
      <c r="C17" s="2" t="s">
        <v>28</v>
      </c>
      <c r="D17" s="49">
        <v>4819.0200000000004</v>
      </c>
      <c r="E17" s="3"/>
      <c r="F17" s="3"/>
      <c r="G17" s="3"/>
      <c r="H17" s="9">
        <f t="shared" si="0"/>
        <v>0</v>
      </c>
      <c r="I17" s="11">
        <v>1</v>
      </c>
      <c r="J17" s="3">
        <v>1</v>
      </c>
      <c r="K17" s="3"/>
      <c r="L17" s="9">
        <f t="shared" si="1"/>
        <v>2</v>
      </c>
      <c r="M17" s="11">
        <f t="shared" si="2"/>
        <v>2</v>
      </c>
    </row>
    <row r="18" spans="1:13">
      <c r="A18" s="3">
        <v>3</v>
      </c>
      <c r="B18" s="2" t="s">
        <v>166</v>
      </c>
      <c r="C18" s="2" t="s">
        <v>16</v>
      </c>
      <c r="D18" s="49">
        <v>4327</v>
      </c>
      <c r="E18" s="3"/>
      <c r="F18" s="3"/>
      <c r="G18" s="3"/>
      <c r="H18" s="9">
        <f t="shared" si="0"/>
        <v>0</v>
      </c>
      <c r="I18" s="11"/>
      <c r="J18" s="3">
        <v>1</v>
      </c>
      <c r="K18" s="3"/>
      <c r="L18" s="9">
        <f t="shared" si="1"/>
        <v>1</v>
      </c>
      <c r="M18" s="11">
        <f t="shared" si="2"/>
        <v>1</v>
      </c>
    </row>
    <row r="19" spans="1:13">
      <c r="A19" s="3">
        <v>3</v>
      </c>
      <c r="B19" s="2" t="s">
        <v>29</v>
      </c>
      <c r="C19" s="2" t="s">
        <v>28</v>
      </c>
      <c r="D19" s="49">
        <v>4808.03</v>
      </c>
      <c r="E19" s="3"/>
      <c r="F19" s="3"/>
      <c r="G19" s="3"/>
      <c r="H19" s="9">
        <f t="shared" si="0"/>
        <v>0</v>
      </c>
      <c r="I19" s="11">
        <v>1</v>
      </c>
      <c r="J19" s="3"/>
      <c r="K19" s="3"/>
      <c r="L19" s="9">
        <f t="shared" si="1"/>
        <v>1</v>
      </c>
      <c r="M19" s="11">
        <f t="shared" si="2"/>
        <v>1</v>
      </c>
    </row>
    <row r="20" spans="1:13">
      <c r="A20" s="3">
        <v>3</v>
      </c>
      <c r="B20" s="2" t="s">
        <v>30</v>
      </c>
      <c r="C20" s="2" t="s">
        <v>28</v>
      </c>
      <c r="D20" s="49">
        <v>4808.04</v>
      </c>
      <c r="E20" s="3"/>
      <c r="F20" s="3"/>
      <c r="G20" s="3"/>
      <c r="H20" s="9">
        <f t="shared" si="0"/>
        <v>0</v>
      </c>
      <c r="I20" s="11">
        <v>2</v>
      </c>
      <c r="J20" s="3">
        <v>2</v>
      </c>
      <c r="K20" s="3">
        <v>1</v>
      </c>
      <c r="L20" s="9">
        <f t="shared" si="1"/>
        <v>5</v>
      </c>
      <c r="M20" s="11">
        <f t="shared" si="2"/>
        <v>5</v>
      </c>
    </row>
    <row r="21" spans="1:13">
      <c r="A21" s="3">
        <v>3</v>
      </c>
      <c r="B21" s="2" t="s">
        <v>31</v>
      </c>
      <c r="C21" s="2" t="s">
        <v>28</v>
      </c>
      <c r="D21" s="49">
        <v>4808.04</v>
      </c>
      <c r="E21" s="3"/>
      <c r="F21" s="3"/>
      <c r="G21" s="3"/>
      <c r="H21" s="9">
        <f t="shared" si="0"/>
        <v>0</v>
      </c>
      <c r="I21" s="11">
        <v>1</v>
      </c>
      <c r="J21" s="3"/>
      <c r="K21" s="3"/>
      <c r="L21" s="9">
        <f t="shared" si="1"/>
        <v>1</v>
      </c>
      <c r="M21" s="11">
        <f t="shared" si="2"/>
        <v>1</v>
      </c>
    </row>
    <row r="22" spans="1:13">
      <c r="A22" s="3">
        <v>3</v>
      </c>
      <c r="B22" s="2" t="s">
        <v>32</v>
      </c>
      <c r="C22" s="2" t="s">
        <v>28</v>
      </c>
      <c r="D22" s="49">
        <v>4803.01</v>
      </c>
      <c r="E22" s="3"/>
      <c r="F22" s="3">
        <v>1</v>
      </c>
      <c r="G22" s="3"/>
      <c r="H22" s="9">
        <f t="shared" si="0"/>
        <v>1</v>
      </c>
      <c r="I22" s="11"/>
      <c r="J22" s="3"/>
      <c r="K22" s="3"/>
      <c r="L22" s="9">
        <f t="shared" si="1"/>
        <v>0</v>
      </c>
      <c r="M22" s="11">
        <f t="shared" si="2"/>
        <v>1</v>
      </c>
    </row>
    <row r="23" spans="1:13">
      <c r="A23" s="3">
        <v>3</v>
      </c>
      <c r="B23" s="2" t="s">
        <v>40</v>
      </c>
      <c r="C23" s="2" t="s">
        <v>28</v>
      </c>
      <c r="D23" s="49">
        <v>4809.01</v>
      </c>
      <c r="E23" s="3"/>
      <c r="F23" s="3"/>
      <c r="G23" s="3"/>
      <c r="H23" s="9">
        <f t="shared" si="0"/>
        <v>0</v>
      </c>
      <c r="I23" s="11">
        <v>1</v>
      </c>
      <c r="J23" s="3">
        <v>1</v>
      </c>
      <c r="K23" s="3"/>
      <c r="L23" s="9">
        <f t="shared" si="1"/>
        <v>2</v>
      </c>
      <c r="M23" s="11">
        <f t="shared" si="2"/>
        <v>2</v>
      </c>
    </row>
    <row r="24" spans="1:13">
      <c r="A24" s="3">
        <v>3</v>
      </c>
      <c r="B24" s="2" t="s">
        <v>39</v>
      </c>
      <c r="C24" s="2" t="s">
        <v>28</v>
      </c>
      <c r="D24" s="49">
        <v>4809.01</v>
      </c>
      <c r="E24" s="3"/>
      <c r="F24" s="3">
        <v>5</v>
      </c>
      <c r="G24" s="3"/>
      <c r="H24" s="9">
        <f t="shared" si="0"/>
        <v>5</v>
      </c>
      <c r="I24" s="11"/>
      <c r="J24" s="3">
        <v>11</v>
      </c>
      <c r="K24" s="3"/>
      <c r="L24" s="9">
        <f t="shared" si="1"/>
        <v>11</v>
      </c>
      <c r="M24" s="11">
        <f t="shared" si="2"/>
        <v>16</v>
      </c>
    </row>
    <row r="25" spans="1:13">
      <c r="A25" s="3">
        <v>3</v>
      </c>
      <c r="B25" s="2" t="s">
        <v>41</v>
      </c>
      <c r="C25" s="2" t="s">
        <v>28</v>
      </c>
      <c r="D25" s="49">
        <v>4803.01</v>
      </c>
      <c r="E25" s="3"/>
      <c r="F25" s="3">
        <v>2</v>
      </c>
      <c r="G25" s="3"/>
      <c r="H25" s="9">
        <f t="shared" si="0"/>
        <v>2</v>
      </c>
      <c r="I25" s="11"/>
      <c r="J25" s="3"/>
      <c r="K25" s="3"/>
      <c r="L25" s="9">
        <f t="shared" si="1"/>
        <v>0</v>
      </c>
      <c r="M25" s="11">
        <f t="shared" si="2"/>
        <v>2</v>
      </c>
    </row>
    <row r="26" spans="1:13">
      <c r="A26" s="3">
        <v>3</v>
      </c>
      <c r="B26" s="2" t="s">
        <v>42</v>
      </c>
      <c r="C26" s="2" t="s">
        <v>28</v>
      </c>
      <c r="D26" s="49">
        <v>4803.01</v>
      </c>
      <c r="E26" s="3"/>
      <c r="F26" s="3">
        <v>1</v>
      </c>
      <c r="G26" s="3"/>
      <c r="H26" s="9">
        <f t="shared" si="0"/>
        <v>1</v>
      </c>
      <c r="I26" s="11"/>
      <c r="J26" s="3"/>
      <c r="K26" s="3"/>
      <c r="L26" s="9">
        <f t="shared" si="1"/>
        <v>0</v>
      </c>
      <c r="M26" s="11">
        <f t="shared" si="2"/>
        <v>1</v>
      </c>
    </row>
    <row r="27" spans="1:13">
      <c r="A27" s="3">
        <v>3</v>
      </c>
      <c r="B27" s="2" t="s">
        <v>33</v>
      </c>
      <c r="C27" s="2" t="s">
        <v>34</v>
      </c>
      <c r="D27" s="49">
        <v>4322.0200000000004</v>
      </c>
      <c r="E27" s="3"/>
      <c r="F27" s="3"/>
      <c r="G27" s="3"/>
      <c r="H27" s="9">
        <f t="shared" si="0"/>
        <v>0</v>
      </c>
      <c r="I27" s="11"/>
      <c r="J27" s="3">
        <v>1</v>
      </c>
      <c r="K27" s="3"/>
      <c r="L27" s="9">
        <f t="shared" si="1"/>
        <v>1</v>
      </c>
      <c r="M27" s="11">
        <f t="shared" si="2"/>
        <v>1</v>
      </c>
    </row>
    <row r="28" spans="1:13">
      <c r="A28" s="3">
        <v>3</v>
      </c>
      <c r="B28" s="2" t="s">
        <v>35</v>
      </c>
      <c r="C28" s="2" t="s">
        <v>15</v>
      </c>
      <c r="D28" s="49">
        <v>4331</v>
      </c>
      <c r="E28" s="3"/>
      <c r="F28" s="3"/>
      <c r="G28" s="3"/>
      <c r="H28" s="9">
        <f t="shared" si="0"/>
        <v>0</v>
      </c>
      <c r="I28" s="11"/>
      <c r="J28" s="3">
        <v>3</v>
      </c>
      <c r="K28" s="3"/>
      <c r="L28" s="9">
        <f t="shared" si="1"/>
        <v>3</v>
      </c>
      <c r="M28" s="11">
        <f t="shared" si="2"/>
        <v>3</v>
      </c>
    </row>
    <row r="29" spans="1:13">
      <c r="A29" s="3">
        <v>3</v>
      </c>
      <c r="B29" s="2" t="s">
        <v>36</v>
      </c>
      <c r="C29" s="2" t="s">
        <v>15</v>
      </c>
      <c r="D29" s="49">
        <v>4334.03</v>
      </c>
      <c r="E29" s="3"/>
      <c r="F29" s="3">
        <v>1</v>
      </c>
      <c r="G29" s="3"/>
      <c r="H29" s="9">
        <f t="shared" si="0"/>
        <v>1</v>
      </c>
      <c r="I29" s="11"/>
      <c r="J29" s="3"/>
      <c r="K29" s="3"/>
      <c r="L29" s="9">
        <f t="shared" si="1"/>
        <v>0</v>
      </c>
      <c r="M29" s="11">
        <f t="shared" si="2"/>
        <v>1</v>
      </c>
    </row>
    <row r="30" spans="1:13">
      <c r="A30" s="3">
        <v>3</v>
      </c>
      <c r="B30" s="2" t="s">
        <v>37</v>
      </c>
      <c r="C30" s="2" t="s">
        <v>15</v>
      </c>
      <c r="D30" s="49">
        <v>4334.03</v>
      </c>
      <c r="E30" s="3"/>
      <c r="F30" s="3"/>
      <c r="G30" s="3"/>
      <c r="H30" s="9">
        <f t="shared" si="0"/>
        <v>0</v>
      </c>
      <c r="I30" s="11">
        <v>1</v>
      </c>
      <c r="J30" s="3"/>
      <c r="K30" s="3"/>
      <c r="L30" s="9">
        <f t="shared" si="1"/>
        <v>1</v>
      </c>
      <c r="M30" s="11">
        <f t="shared" si="2"/>
        <v>1</v>
      </c>
    </row>
    <row r="31" spans="1:13">
      <c r="A31" s="3">
        <v>3</v>
      </c>
      <c r="B31" s="4" t="s">
        <v>38</v>
      </c>
      <c r="C31" s="2" t="s">
        <v>15</v>
      </c>
      <c r="D31" s="49">
        <v>4339.01</v>
      </c>
      <c r="E31" s="3"/>
      <c r="F31" s="3">
        <v>2</v>
      </c>
      <c r="G31" s="3"/>
      <c r="H31" s="9">
        <f t="shared" si="0"/>
        <v>2</v>
      </c>
      <c r="I31" s="11"/>
      <c r="J31" s="3"/>
      <c r="K31" s="3"/>
      <c r="L31" s="9">
        <f t="shared" si="1"/>
        <v>0</v>
      </c>
      <c r="M31" s="11">
        <f t="shared" si="2"/>
        <v>2</v>
      </c>
    </row>
    <row r="32" spans="1:13">
      <c r="A32" s="3">
        <v>3</v>
      </c>
      <c r="B32" s="2" t="s">
        <v>162</v>
      </c>
      <c r="C32" s="2" t="s">
        <v>43</v>
      </c>
      <c r="D32" s="49">
        <v>4046</v>
      </c>
      <c r="E32" s="3">
        <v>1</v>
      </c>
      <c r="F32" s="3">
        <v>1</v>
      </c>
      <c r="G32" s="3"/>
      <c r="H32" s="9">
        <f t="shared" si="0"/>
        <v>2</v>
      </c>
      <c r="I32" s="11"/>
      <c r="J32" s="3"/>
      <c r="K32" s="3"/>
      <c r="L32" s="9">
        <f t="shared" si="1"/>
        <v>0</v>
      </c>
      <c r="M32" s="11">
        <f t="shared" si="2"/>
        <v>2</v>
      </c>
    </row>
    <row r="33" spans="1:13">
      <c r="A33" s="3">
        <v>3</v>
      </c>
      <c r="B33" s="2" t="s">
        <v>44</v>
      </c>
      <c r="C33" s="2" t="s">
        <v>43</v>
      </c>
      <c r="D33" s="49">
        <v>4046</v>
      </c>
      <c r="E33" s="3">
        <v>1</v>
      </c>
      <c r="F33" s="3">
        <v>1</v>
      </c>
      <c r="G33" s="3"/>
      <c r="H33" s="9">
        <f t="shared" si="0"/>
        <v>2</v>
      </c>
      <c r="I33" s="11"/>
      <c r="J33" s="3"/>
      <c r="K33" s="3"/>
      <c r="L33" s="9">
        <f t="shared" si="1"/>
        <v>0</v>
      </c>
      <c r="M33" s="11">
        <f t="shared" si="2"/>
        <v>2</v>
      </c>
    </row>
    <row r="34" spans="1:13">
      <c r="A34" s="3">
        <v>3</v>
      </c>
      <c r="B34" s="2" t="s">
        <v>45</v>
      </c>
      <c r="C34" s="2" t="s">
        <v>43</v>
      </c>
      <c r="D34" s="49">
        <v>4052.02</v>
      </c>
      <c r="E34" s="3"/>
      <c r="F34" s="3"/>
      <c r="G34" s="3"/>
      <c r="H34" s="9">
        <f t="shared" si="0"/>
        <v>0</v>
      </c>
      <c r="I34" s="11">
        <v>1</v>
      </c>
      <c r="J34" s="3">
        <v>3</v>
      </c>
      <c r="K34" s="3"/>
      <c r="L34" s="9">
        <f t="shared" si="1"/>
        <v>4</v>
      </c>
      <c r="M34" s="11">
        <f t="shared" si="2"/>
        <v>4</v>
      </c>
    </row>
    <row r="35" spans="1:13">
      <c r="A35" s="3">
        <v>3</v>
      </c>
      <c r="B35" s="2" t="s">
        <v>46</v>
      </c>
      <c r="C35" s="2" t="s">
        <v>43</v>
      </c>
      <c r="D35" s="49">
        <v>4052.01</v>
      </c>
      <c r="E35" s="3"/>
      <c r="F35" s="3"/>
      <c r="G35" s="3"/>
      <c r="H35" s="9">
        <f t="shared" si="0"/>
        <v>0</v>
      </c>
      <c r="I35" s="11">
        <v>1</v>
      </c>
      <c r="J35" s="3">
        <v>1</v>
      </c>
      <c r="K35" s="3"/>
      <c r="L35" s="9">
        <f t="shared" si="1"/>
        <v>2</v>
      </c>
      <c r="M35" s="11">
        <f t="shared" si="2"/>
        <v>2</v>
      </c>
    </row>
    <row r="36" spans="1:13">
      <c r="A36" s="3">
        <v>5</v>
      </c>
      <c r="B36" s="2" t="s">
        <v>50</v>
      </c>
      <c r="C36" s="2" t="s">
        <v>51</v>
      </c>
      <c r="D36" s="49">
        <v>7019</v>
      </c>
      <c r="E36" s="3"/>
      <c r="F36" s="3"/>
      <c r="G36" s="3"/>
      <c r="H36" s="9">
        <f t="shared" ref="H36:H67" si="3">E36+F36+G36</f>
        <v>0</v>
      </c>
      <c r="I36" s="11">
        <v>1</v>
      </c>
      <c r="J36" s="3">
        <v>3</v>
      </c>
      <c r="K36" s="3"/>
      <c r="L36" s="9">
        <f t="shared" ref="L36:L67" si="4">I36+J36+K36</f>
        <v>4</v>
      </c>
      <c r="M36" s="11">
        <f t="shared" ref="M36:M67" si="5">H36+L36</f>
        <v>4</v>
      </c>
    </row>
    <row r="37" spans="1:13">
      <c r="A37" s="3">
        <v>5</v>
      </c>
      <c r="B37" s="2" t="s">
        <v>52</v>
      </c>
      <c r="C37" s="2" t="s">
        <v>53</v>
      </c>
      <c r="D37" s="49">
        <v>2734</v>
      </c>
      <c r="E37" s="3"/>
      <c r="F37" s="3"/>
      <c r="G37" s="3"/>
      <c r="H37" s="9">
        <f t="shared" si="3"/>
        <v>0</v>
      </c>
      <c r="I37" s="11">
        <v>3</v>
      </c>
      <c r="J37" s="3">
        <v>29</v>
      </c>
      <c r="K37" s="3"/>
      <c r="L37" s="9">
        <f t="shared" si="4"/>
        <v>32</v>
      </c>
      <c r="M37" s="11">
        <f t="shared" si="5"/>
        <v>32</v>
      </c>
    </row>
    <row r="38" spans="1:13">
      <c r="A38" s="3">
        <v>5</v>
      </c>
      <c r="B38" s="2" t="s">
        <v>177</v>
      </c>
      <c r="C38" s="2" t="s">
        <v>51</v>
      </c>
      <c r="D38" s="49">
        <v>7017.02</v>
      </c>
      <c r="E38" s="3"/>
      <c r="F38" s="3"/>
      <c r="G38" s="3"/>
      <c r="H38" s="9">
        <f t="shared" si="3"/>
        <v>0</v>
      </c>
      <c r="I38" s="11"/>
      <c r="J38" s="3">
        <v>5</v>
      </c>
      <c r="K38" s="3"/>
      <c r="L38" s="9">
        <f t="shared" si="4"/>
        <v>5</v>
      </c>
      <c r="M38" s="11">
        <f t="shared" si="5"/>
        <v>5</v>
      </c>
    </row>
    <row r="39" spans="1:13">
      <c r="A39" s="3">
        <v>5</v>
      </c>
      <c r="B39" s="2" t="s">
        <v>54</v>
      </c>
      <c r="C39" s="2" t="s">
        <v>51</v>
      </c>
      <c r="D39" s="49">
        <v>7018.02</v>
      </c>
      <c r="E39" s="3"/>
      <c r="F39" s="3"/>
      <c r="G39" s="3"/>
      <c r="H39" s="9">
        <f t="shared" si="3"/>
        <v>0</v>
      </c>
      <c r="I39" s="11"/>
      <c r="J39" s="3"/>
      <c r="K39" s="3">
        <v>4</v>
      </c>
      <c r="L39" s="9">
        <f t="shared" si="4"/>
        <v>4</v>
      </c>
      <c r="M39" s="11">
        <f t="shared" si="5"/>
        <v>4</v>
      </c>
    </row>
    <row r="40" spans="1:13">
      <c r="A40" s="3">
        <v>5</v>
      </c>
      <c r="B40" s="2" t="s">
        <v>55</v>
      </c>
      <c r="C40" s="2" t="s">
        <v>51</v>
      </c>
      <c r="D40" s="49">
        <v>7017.02</v>
      </c>
      <c r="E40" s="3"/>
      <c r="F40" s="3">
        <v>3</v>
      </c>
      <c r="G40" s="3"/>
      <c r="H40" s="9">
        <f t="shared" si="3"/>
        <v>3</v>
      </c>
      <c r="I40" s="11"/>
      <c r="J40" s="3"/>
      <c r="K40" s="3"/>
      <c r="L40" s="9">
        <f t="shared" si="4"/>
        <v>0</v>
      </c>
      <c r="M40" s="11">
        <f t="shared" si="5"/>
        <v>3</v>
      </c>
    </row>
    <row r="41" spans="1:13">
      <c r="A41" s="3">
        <v>5</v>
      </c>
      <c r="B41" s="2" t="s">
        <v>56</v>
      </c>
      <c r="C41" s="2" t="s">
        <v>51</v>
      </c>
      <c r="D41" s="49">
        <v>7014</v>
      </c>
      <c r="E41" s="3">
        <v>1</v>
      </c>
      <c r="F41" s="3">
        <v>1</v>
      </c>
      <c r="G41" s="3"/>
      <c r="H41" s="9">
        <f t="shared" si="3"/>
        <v>2</v>
      </c>
      <c r="I41" s="11"/>
      <c r="J41" s="3"/>
      <c r="K41" s="3"/>
      <c r="L41" s="9">
        <f t="shared" si="4"/>
        <v>0</v>
      </c>
      <c r="M41" s="11">
        <f t="shared" si="5"/>
        <v>2</v>
      </c>
    </row>
    <row r="42" spans="1:13">
      <c r="A42" s="3">
        <v>5</v>
      </c>
      <c r="B42" s="2" t="s">
        <v>57</v>
      </c>
      <c r="C42" s="2" t="s">
        <v>167</v>
      </c>
      <c r="D42" s="49">
        <v>7007</v>
      </c>
      <c r="E42" s="3"/>
      <c r="F42" s="3"/>
      <c r="G42" s="3"/>
      <c r="H42" s="9">
        <f t="shared" si="3"/>
        <v>0</v>
      </c>
      <c r="I42" s="11">
        <v>4</v>
      </c>
      <c r="J42" s="3">
        <v>8</v>
      </c>
      <c r="K42" s="3"/>
      <c r="L42" s="9">
        <f t="shared" si="4"/>
        <v>12</v>
      </c>
      <c r="M42" s="11">
        <f t="shared" si="5"/>
        <v>12</v>
      </c>
    </row>
    <row r="43" spans="1:13">
      <c r="A43" s="3">
        <v>5</v>
      </c>
      <c r="B43" s="2" t="s">
        <v>58</v>
      </c>
      <c r="C43" s="2" t="s">
        <v>51</v>
      </c>
      <c r="D43" s="49">
        <v>7019</v>
      </c>
      <c r="E43" s="3"/>
      <c r="F43" s="3"/>
      <c r="G43" s="3"/>
      <c r="H43" s="9">
        <f t="shared" si="3"/>
        <v>0</v>
      </c>
      <c r="I43" s="11"/>
      <c r="J43" s="3">
        <v>3</v>
      </c>
      <c r="K43" s="3"/>
      <c r="L43" s="9">
        <f t="shared" si="4"/>
        <v>3</v>
      </c>
      <c r="M43" s="11">
        <f t="shared" si="5"/>
        <v>3</v>
      </c>
    </row>
    <row r="44" spans="1:13">
      <c r="A44" s="3">
        <v>5</v>
      </c>
      <c r="B44" s="2" t="s">
        <v>59</v>
      </c>
      <c r="C44" s="2" t="s">
        <v>53</v>
      </c>
      <c r="D44" s="49">
        <v>2627.01</v>
      </c>
      <c r="E44" s="3"/>
      <c r="F44" s="3">
        <v>2</v>
      </c>
      <c r="G44" s="3"/>
      <c r="H44" s="9">
        <f t="shared" si="3"/>
        <v>2</v>
      </c>
      <c r="I44" s="11"/>
      <c r="J44" s="3">
        <v>6</v>
      </c>
      <c r="K44" s="3"/>
      <c r="L44" s="9">
        <f t="shared" si="4"/>
        <v>6</v>
      </c>
      <c r="M44" s="11">
        <f t="shared" si="5"/>
        <v>8</v>
      </c>
    </row>
    <row r="45" spans="1:13">
      <c r="A45" s="3">
        <v>5</v>
      </c>
      <c r="B45" s="2" t="s">
        <v>67</v>
      </c>
      <c r="C45" s="2" t="s">
        <v>51</v>
      </c>
      <c r="D45" s="49">
        <v>701900</v>
      </c>
      <c r="E45" s="3"/>
      <c r="F45" s="3"/>
      <c r="G45" s="3"/>
      <c r="H45" s="9">
        <f t="shared" si="3"/>
        <v>0</v>
      </c>
      <c r="I45" s="11">
        <v>4</v>
      </c>
      <c r="J45" s="3">
        <v>4</v>
      </c>
      <c r="K45" s="3">
        <v>3</v>
      </c>
      <c r="L45" s="9">
        <f t="shared" si="4"/>
        <v>11</v>
      </c>
      <c r="M45" s="11">
        <f t="shared" si="5"/>
        <v>11</v>
      </c>
    </row>
    <row r="46" spans="1:13">
      <c r="A46" s="3">
        <v>5</v>
      </c>
      <c r="B46" s="2" t="s">
        <v>60</v>
      </c>
      <c r="C46" s="2" t="s">
        <v>51</v>
      </c>
      <c r="D46" s="49">
        <v>7019</v>
      </c>
      <c r="E46" s="3"/>
      <c r="F46" s="3"/>
      <c r="G46" s="3">
        <v>2</v>
      </c>
      <c r="H46" s="9">
        <f t="shared" si="3"/>
        <v>2</v>
      </c>
      <c r="I46" s="11"/>
      <c r="J46" s="3"/>
      <c r="K46" s="3"/>
      <c r="L46" s="9">
        <f t="shared" si="4"/>
        <v>0</v>
      </c>
      <c r="M46" s="11">
        <f t="shared" si="5"/>
        <v>2</v>
      </c>
    </row>
    <row r="47" spans="1:13">
      <c r="A47" s="3">
        <v>5</v>
      </c>
      <c r="B47" s="2" t="s">
        <v>61</v>
      </c>
      <c r="C47" s="2" t="s">
        <v>51</v>
      </c>
      <c r="D47" s="2">
        <v>7020</v>
      </c>
      <c r="E47" s="2"/>
      <c r="F47" s="2"/>
      <c r="G47" s="2"/>
      <c r="H47" s="3">
        <f t="shared" si="3"/>
        <v>0</v>
      </c>
      <c r="I47" s="2"/>
      <c r="J47" s="2"/>
      <c r="K47" s="2"/>
      <c r="L47" s="3">
        <f t="shared" si="4"/>
        <v>0</v>
      </c>
      <c r="M47" s="3">
        <v>2</v>
      </c>
    </row>
    <row r="48" spans="1:13">
      <c r="A48" s="3">
        <v>5</v>
      </c>
      <c r="B48" s="2" t="s">
        <v>62</v>
      </c>
      <c r="C48" s="2" t="s">
        <v>51</v>
      </c>
      <c r="D48" s="49">
        <v>7023</v>
      </c>
      <c r="E48" s="3"/>
      <c r="F48" s="3"/>
      <c r="G48" s="3"/>
      <c r="H48" s="9">
        <f t="shared" si="3"/>
        <v>0</v>
      </c>
      <c r="I48" s="11"/>
      <c r="J48" s="3">
        <v>1</v>
      </c>
      <c r="K48" s="3"/>
      <c r="L48" s="9">
        <f t="shared" si="4"/>
        <v>1</v>
      </c>
      <c r="M48" s="11">
        <f t="shared" si="5"/>
        <v>1</v>
      </c>
    </row>
    <row r="49" spans="1:13">
      <c r="A49" s="3">
        <v>5</v>
      </c>
      <c r="B49" s="2" t="s">
        <v>63</v>
      </c>
      <c r="C49" s="2" t="s">
        <v>53</v>
      </c>
      <c r="D49" s="49">
        <v>2735</v>
      </c>
      <c r="E49" s="3"/>
      <c r="F49" s="3"/>
      <c r="G49" s="3"/>
      <c r="H49" s="9">
        <f t="shared" si="3"/>
        <v>0</v>
      </c>
      <c r="I49" s="11"/>
      <c r="J49" s="3">
        <v>6</v>
      </c>
      <c r="K49" s="3"/>
      <c r="L49" s="9">
        <f t="shared" si="4"/>
        <v>6</v>
      </c>
      <c r="M49" s="11">
        <f t="shared" si="5"/>
        <v>6</v>
      </c>
    </row>
    <row r="50" spans="1:13">
      <c r="A50" s="3">
        <v>5</v>
      </c>
      <c r="B50" s="2" t="s">
        <v>170</v>
      </c>
      <c r="C50" s="2" t="s">
        <v>53</v>
      </c>
      <c r="D50" s="49">
        <v>2735</v>
      </c>
      <c r="E50" s="3"/>
      <c r="F50" s="3"/>
      <c r="G50" s="3"/>
      <c r="H50" s="9">
        <f t="shared" si="3"/>
        <v>0</v>
      </c>
      <c r="I50" s="11"/>
      <c r="J50" s="3">
        <v>6</v>
      </c>
      <c r="K50" s="3"/>
      <c r="L50" s="9">
        <f t="shared" si="4"/>
        <v>6</v>
      </c>
      <c r="M50" s="11">
        <f t="shared" si="5"/>
        <v>6</v>
      </c>
    </row>
    <row r="51" spans="1:13">
      <c r="A51" s="3">
        <v>5</v>
      </c>
      <c r="B51" s="2" t="s">
        <v>64</v>
      </c>
      <c r="C51" s="2" t="s">
        <v>53</v>
      </c>
      <c r="D51" s="49">
        <v>2735</v>
      </c>
      <c r="E51" s="3"/>
      <c r="F51" s="3"/>
      <c r="G51" s="3"/>
      <c r="H51" s="9">
        <f t="shared" si="3"/>
        <v>0</v>
      </c>
      <c r="I51" s="11">
        <v>3</v>
      </c>
      <c r="J51" s="3">
        <v>8</v>
      </c>
      <c r="K51" s="3"/>
      <c r="L51" s="9">
        <f t="shared" si="4"/>
        <v>11</v>
      </c>
      <c r="M51" s="11">
        <f t="shared" si="5"/>
        <v>11</v>
      </c>
    </row>
    <row r="52" spans="1:13">
      <c r="A52" s="3">
        <v>5</v>
      </c>
      <c r="B52" s="2" t="s">
        <v>65</v>
      </c>
      <c r="C52" s="2" t="s">
        <v>53</v>
      </c>
      <c r="D52" s="49">
        <v>7022.01</v>
      </c>
      <c r="E52" s="3"/>
      <c r="F52" s="3"/>
      <c r="G52" s="3"/>
      <c r="H52" s="9">
        <f t="shared" si="3"/>
        <v>0</v>
      </c>
      <c r="I52" s="11">
        <v>2</v>
      </c>
      <c r="J52" s="3">
        <v>3</v>
      </c>
      <c r="K52" s="3"/>
      <c r="L52" s="9">
        <f t="shared" si="4"/>
        <v>5</v>
      </c>
      <c r="M52" s="11">
        <f t="shared" si="5"/>
        <v>5</v>
      </c>
    </row>
    <row r="53" spans="1:13">
      <c r="A53" s="3">
        <v>4</v>
      </c>
      <c r="B53" s="2" t="s">
        <v>68</v>
      </c>
      <c r="C53" s="2" t="s">
        <v>53</v>
      </c>
      <c r="D53" s="49">
        <v>1916.1</v>
      </c>
      <c r="E53" s="3"/>
      <c r="F53" s="3"/>
      <c r="G53" s="3"/>
      <c r="H53" s="9">
        <f t="shared" si="3"/>
        <v>0</v>
      </c>
      <c r="I53" s="11"/>
      <c r="J53" s="3">
        <v>4</v>
      </c>
      <c r="K53" s="3"/>
      <c r="L53" s="9">
        <f t="shared" si="4"/>
        <v>4</v>
      </c>
      <c r="M53" s="11">
        <f t="shared" si="5"/>
        <v>4</v>
      </c>
    </row>
    <row r="54" spans="1:13">
      <c r="A54" s="3">
        <v>4</v>
      </c>
      <c r="B54" s="2" t="s">
        <v>69</v>
      </c>
      <c r="C54" s="2" t="s">
        <v>53</v>
      </c>
      <c r="D54" s="49">
        <v>1916.1</v>
      </c>
      <c r="E54" s="3"/>
      <c r="F54" s="3"/>
      <c r="G54" s="3"/>
      <c r="H54" s="9">
        <f t="shared" si="3"/>
        <v>0</v>
      </c>
      <c r="I54" s="11"/>
      <c r="J54" s="3">
        <v>3</v>
      </c>
      <c r="K54" s="3"/>
      <c r="L54" s="9">
        <f t="shared" si="4"/>
        <v>3</v>
      </c>
      <c r="M54" s="11">
        <f t="shared" si="5"/>
        <v>3</v>
      </c>
    </row>
    <row r="55" spans="1:13">
      <c r="A55" s="3">
        <v>4</v>
      </c>
      <c r="B55" s="2" t="s">
        <v>70</v>
      </c>
      <c r="C55" s="2" t="s">
        <v>53</v>
      </c>
      <c r="D55" s="49">
        <v>1916.1</v>
      </c>
      <c r="E55" s="3"/>
      <c r="F55" s="3"/>
      <c r="G55" s="3"/>
      <c r="H55" s="9">
        <f t="shared" si="3"/>
        <v>0</v>
      </c>
      <c r="I55" s="11">
        <v>1</v>
      </c>
      <c r="J55" s="3">
        <v>7</v>
      </c>
      <c r="K55" s="3"/>
      <c r="L55" s="9">
        <f t="shared" si="4"/>
        <v>8</v>
      </c>
      <c r="M55" s="11">
        <f t="shared" si="5"/>
        <v>8</v>
      </c>
    </row>
    <row r="56" spans="1:13">
      <c r="A56" s="3">
        <v>4</v>
      </c>
      <c r="B56" s="2" t="s">
        <v>75</v>
      </c>
      <c r="C56" s="2" t="s">
        <v>53</v>
      </c>
      <c r="D56" s="49">
        <v>1908</v>
      </c>
      <c r="E56" s="3"/>
      <c r="F56" s="3"/>
      <c r="G56" s="3"/>
      <c r="H56" s="9">
        <f t="shared" si="3"/>
        <v>0</v>
      </c>
      <c r="I56" s="11">
        <v>1</v>
      </c>
      <c r="J56" s="3">
        <v>7</v>
      </c>
      <c r="K56" s="3">
        <v>4</v>
      </c>
      <c r="L56" s="9">
        <f t="shared" si="4"/>
        <v>12</v>
      </c>
      <c r="M56" s="11">
        <f t="shared" si="5"/>
        <v>12</v>
      </c>
    </row>
    <row r="57" spans="1:13">
      <c r="A57" s="3">
        <v>4</v>
      </c>
      <c r="B57" s="2" t="s">
        <v>74</v>
      </c>
      <c r="C57" s="2" t="s">
        <v>53</v>
      </c>
      <c r="D57" s="49">
        <v>1919</v>
      </c>
      <c r="E57" s="3"/>
      <c r="F57" s="3"/>
      <c r="G57" s="3"/>
      <c r="H57" s="9">
        <f t="shared" si="3"/>
        <v>0</v>
      </c>
      <c r="I57" s="11">
        <v>1</v>
      </c>
      <c r="J57" s="3">
        <v>1</v>
      </c>
      <c r="K57" s="3"/>
      <c r="L57" s="9">
        <f t="shared" si="4"/>
        <v>2</v>
      </c>
      <c r="M57" s="11">
        <f t="shared" si="5"/>
        <v>2</v>
      </c>
    </row>
    <row r="58" spans="1:13">
      <c r="A58" s="3">
        <v>4</v>
      </c>
      <c r="B58" s="2" t="s">
        <v>73</v>
      </c>
      <c r="C58" s="2" t="s">
        <v>53</v>
      </c>
      <c r="D58" s="49">
        <v>1919</v>
      </c>
      <c r="E58" s="3">
        <v>2</v>
      </c>
      <c r="F58" s="3">
        <v>1</v>
      </c>
      <c r="G58" s="3"/>
      <c r="H58" s="9">
        <f t="shared" si="3"/>
        <v>3</v>
      </c>
      <c r="I58" s="11"/>
      <c r="J58" s="3">
        <v>1</v>
      </c>
      <c r="K58" s="3">
        <v>2</v>
      </c>
      <c r="L58" s="9">
        <f t="shared" si="4"/>
        <v>3</v>
      </c>
      <c r="M58" s="11">
        <f t="shared" si="5"/>
        <v>6</v>
      </c>
    </row>
    <row r="59" spans="1:13">
      <c r="A59" s="3">
        <v>4</v>
      </c>
      <c r="B59" s="2" t="s">
        <v>72</v>
      </c>
      <c r="C59" s="2" t="s">
        <v>53</v>
      </c>
      <c r="D59" s="49">
        <v>1926.1</v>
      </c>
      <c r="E59" s="3">
        <v>2</v>
      </c>
      <c r="F59" s="3">
        <v>1</v>
      </c>
      <c r="G59" s="3"/>
      <c r="H59" s="9">
        <f t="shared" si="3"/>
        <v>3</v>
      </c>
      <c r="I59" s="11">
        <v>2</v>
      </c>
      <c r="J59" s="3">
        <v>1</v>
      </c>
      <c r="K59" s="3"/>
      <c r="L59" s="9">
        <f t="shared" si="4"/>
        <v>3</v>
      </c>
      <c r="M59" s="11">
        <f t="shared" si="5"/>
        <v>6</v>
      </c>
    </row>
    <row r="60" spans="1:13">
      <c r="A60" s="3">
        <v>4</v>
      </c>
      <c r="B60" s="2" t="s">
        <v>71</v>
      </c>
      <c r="C60" s="2" t="s">
        <v>53</v>
      </c>
      <c r="D60" s="49">
        <v>2094.0100000000002</v>
      </c>
      <c r="E60" s="3">
        <v>2</v>
      </c>
      <c r="F60" s="3">
        <v>5</v>
      </c>
      <c r="G60" s="3"/>
      <c r="H60" s="9">
        <f t="shared" si="3"/>
        <v>7</v>
      </c>
      <c r="I60" s="11">
        <v>6</v>
      </c>
      <c r="J60" s="3">
        <v>14</v>
      </c>
      <c r="K60" s="3">
        <v>3</v>
      </c>
      <c r="L60" s="9">
        <f t="shared" si="4"/>
        <v>23</v>
      </c>
      <c r="M60" s="11">
        <f t="shared" si="5"/>
        <v>30</v>
      </c>
    </row>
    <row r="61" spans="1:13">
      <c r="A61" s="3">
        <v>4</v>
      </c>
      <c r="B61" s="2" t="s">
        <v>76</v>
      </c>
      <c r="C61" s="2" t="s">
        <v>53</v>
      </c>
      <c r="D61" s="49">
        <v>1910</v>
      </c>
      <c r="E61" s="3"/>
      <c r="F61" s="3"/>
      <c r="G61" s="3"/>
      <c r="H61" s="9">
        <f t="shared" si="3"/>
        <v>0</v>
      </c>
      <c r="I61" s="11">
        <v>2</v>
      </c>
      <c r="J61" s="3">
        <v>8</v>
      </c>
      <c r="K61" s="3"/>
      <c r="L61" s="9">
        <f t="shared" si="4"/>
        <v>10</v>
      </c>
      <c r="M61" s="11">
        <f t="shared" si="5"/>
        <v>10</v>
      </c>
    </row>
    <row r="62" spans="1:13">
      <c r="A62" s="3">
        <v>4</v>
      </c>
      <c r="B62" s="2" t="s">
        <v>77</v>
      </c>
      <c r="C62" s="2" t="s">
        <v>53</v>
      </c>
      <c r="D62" s="49">
        <v>1910</v>
      </c>
      <c r="E62" s="3"/>
      <c r="F62" s="3"/>
      <c r="G62" s="3"/>
      <c r="H62" s="9">
        <f t="shared" si="3"/>
        <v>0</v>
      </c>
      <c r="I62" s="11"/>
      <c r="J62" s="3">
        <v>2</v>
      </c>
      <c r="K62" s="3"/>
      <c r="L62" s="9">
        <f t="shared" si="4"/>
        <v>2</v>
      </c>
      <c r="M62" s="11">
        <f t="shared" si="5"/>
        <v>2</v>
      </c>
    </row>
    <row r="63" spans="1:13">
      <c r="A63" s="3">
        <v>4</v>
      </c>
      <c r="B63" s="2" t="s">
        <v>78</v>
      </c>
      <c r="C63" s="2" t="s">
        <v>53</v>
      </c>
      <c r="D63" s="49">
        <v>1896</v>
      </c>
      <c r="E63" s="3"/>
      <c r="F63" s="3"/>
      <c r="G63" s="3"/>
      <c r="H63" s="9">
        <f t="shared" si="3"/>
        <v>0</v>
      </c>
      <c r="I63" s="11">
        <v>1</v>
      </c>
      <c r="J63" s="3">
        <v>1</v>
      </c>
      <c r="K63" s="3"/>
      <c r="L63" s="9">
        <f t="shared" si="4"/>
        <v>2</v>
      </c>
      <c r="M63" s="11">
        <f t="shared" si="5"/>
        <v>2</v>
      </c>
    </row>
    <row r="64" spans="1:13">
      <c r="A64" s="3">
        <v>4</v>
      </c>
      <c r="B64" s="2" t="s">
        <v>79</v>
      </c>
      <c r="C64" s="2" t="s">
        <v>53</v>
      </c>
      <c r="D64" s="49">
        <v>1910</v>
      </c>
      <c r="E64" s="3">
        <v>1</v>
      </c>
      <c r="F64" s="3"/>
      <c r="G64" s="3"/>
      <c r="H64" s="9">
        <f t="shared" si="3"/>
        <v>1</v>
      </c>
      <c r="I64" s="11">
        <v>1</v>
      </c>
      <c r="J64" s="3">
        <v>12</v>
      </c>
      <c r="K64" s="3"/>
      <c r="L64" s="9">
        <f t="shared" si="4"/>
        <v>13</v>
      </c>
      <c r="M64" s="11">
        <f t="shared" si="5"/>
        <v>14</v>
      </c>
    </row>
    <row r="65" spans="1:13">
      <c r="A65" s="3">
        <v>4</v>
      </c>
      <c r="B65" s="2" t="s">
        <v>80</v>
      </c>
      <c r="C65" s="2" t="s">
        <v>53</v>
      </c>
      <c r="D65" s="49">
        <v>1910</v>
      </c>
      <c r="E65" s="3"/>
      <c r="F65" s="3"/>
      <c r="G65" s="3"/>
      <c r="H65" s="9">
        <f t="shared" si="3"/>
        <v>0</v>
      </c>
      <c r="I65" s="11"/>
      <c r="J65" s="3">
        <v>1</v>
      </c>
      <c r="K65" s="3"/>
      <c r="L65" s="9">
        <f t="shared" si="4"/>
        <v>1</v>
      </c>
      <c r="M65" s="11">
        <f t="shared" si="5"/>
        <v>1</v>
      </c>
    </row>
    <row r="66" spans="1:13">
      <c r="A66" s="3">
        <v>4</v>
      </c>
      <c r="B66" s="2" t="s">
        <v>81</v>
      </c>
      <c r="C66" s="2" t="s">
        <v>53</v>
      </c>
      <c r="D66" s="49">
        <v>1904</v>
      </c>
      <c r="E66" s="3"/>
      <c r="F66" s="3"/>
      <c r="G66" s="3"/>
      <c r="H66" s="9">
        <f t="shared" si="3"/>
        <v>0</v>
      </c>
      <c r="I66" s="11"/>
      <c r="J66" s="3">
        <v>6</v>
      </c>
      <c r="K66" s="3"/>
      <c r="L66" s="9">
        <f t="shared" si="4"/>
        <v>6</v>
      </c>
      <c r="M66" s="11">
        <f t="shared" si="5"/>
        <v>6</v>
      </c>
    </row>
    <row r="67" spans="1:13">
      <c r="A67" s="3">
        <v>4</v>
      </c>
      <c r="B67" s="2" t="s">
        <v>84</v>
      </c>
      <c r="C67" s="2" t="s">
        <v>53</v>
      </c>
      <c r="D67" s="49">
        <v>1903.01</v>
      </c>
      <c r="E67" s="3"/>
      <c r="F67" s="3"/>
      <c r="G67" s="3"/>
      <c r="H67" s="9">
        <f t="shared" si="3"/>
        <v>0</v>
      </c>
      <c r="I67" s="11"/>
      <c r="J67" s="3">
        <v>1</v>
      </c>
      <c r="K67" s="3"/>
      <c r="L67" s="9">
        <f t="shared" si="4"/>
        <v>1</v>
      </c>
      <c r="M67" s="11">
        <f t="shared" si="5"/>
        <v>1</v>
      </c>
    </row>
    <row r="68" spans="1:13">
      <c r="A68" s="3">
        <v>4</v>
      </c>
      <c r="B68" s="2" t="s">
        <v>83</v>
      </c>
      <c r="C68" s="2" t="s">
        <v>53</v>
      </c>
      <c r="D68" s="49">
        <v>1903.01</v>
      </c>
      <c r="E68" s="3"/>
      <c r="F68" s="3"/>
      <c r="G68" s="3"/>
      <c r="H68" s="9">
        <f t="shared" ref="H68:H99" si="6">E68+F68+G68</f>
        <v>0</v>
      </c>
      <c r="I68" s="11"/>
      <c r="J68" s="3">
        <v>3</v>
      </c>
      <c r="K68" s="3"/>
      <c r="L68" s="9">
        <f t="shared" ref="L68:L99" si="7">I68+J68+K68</f>
        <v>3</v>
      </c>
      <c r="M68" s="11">
        <f t="shared" ref="M68:M99" si="8">H68+L68</f>
        <v>3</v>
      </c>
    </row>
    <row r="69" spans="1:13">
      <c r="A69" s="3">
        <v>4</v>
      </c>
      <c r="B69" s="2" t="s">
        <v>82</v>
      </c>
      <c r="C69" s="2" t="s">
        <v>53</v>
      </c>
      <c r="D69" s="49">
        <v>1903.01</v>
      </c>
      <c r="E69" s="3">
        <v>1</v>
      </c>
      <c r="F69" s="3"/>
      <c r="G69" s="3"/>
      <c r="H69" s="9">
        <f t="shared" si="6"/>
        <v>1</v>
      </c>
      <c r="I69" s="11">
        <v>2</v>
      </c>
      <c r="J69" s="3">
        <v>1</v>
      </c>
      <c r="K69" s="3"/>
      <c r="L69" s="9">
        <f t="shared" si="7"/>
        <v>3</v>
      </c>
      <c r="M69" s="11">
        <f t="shared" si="8"/>
        <v>4</v>
      </c>
    </row>
    <row r="70" spans="1:13">
      <c r="A70" s="3">
        <v>4</v>
      </c>
      <c r="B70" s="2" t="s">
        <v>85</v>
      </c>
      <c r="C70" s="2" t="s">
        <v>53</v>
      </c>
      <c r="D70" s="49">
        <v>1907</v>
      </c>
      <c r="E70" s="3"/>
      <c r="F70" s="3"/>
      <c r="G70" s="3"/>
      <c r="H70" s="9">
        <f t="shared" si="6"/>
        <v>0</v>
      </c>
      <c r="I70" s="11"/>
      <c r="J70" s="3">
        <v>2</v>
      </c>
      <c r="K70" s="3"/>
      <c r="L70" s="9">
        <f t="shared" si="7"/>
        <v>2</v>
      </c>
      <c r="M70" s="11">
        <f t="shared" si="8"/>
        <v>2</v>
      </c>
    </row>
    <row r="71" spans="1:13">
      <c r="A71" s="3">
        <v>4</v>
      </c>
      <c r="B71" s="2" t="s">
        <v>86</v>
      </c>
      <c r="C71" s="2" t="s">
        <v>53</v>
      </c>
      <c r="D71" s="49">
        <v>1910</v>
      </c>
      <c r="E71" s="3"/>
      <c r="F71" s="3"/>
      <c r="G71" s="3"/>
      <c r="H71" s="9">
        <f t="shared" si="6"/>
        <v>0</v>
      </c>
      <c r="I71" s="11">
        <v>1</v>
      </c>
      <c r="J71" s="3">
        <v>3</v>
      </c>
      <c r="K71" s="3"/>
      <c r="L71" s="9">
        <f t="shared" si="7"/>
        <v>4</v>
      </c>
      <c r="M71" s="11">
        <f t="shared" si="8"/>
        <v>4</v>
      </c>
    </row>
    <row r="72" spans="1:13">
      <c r="A72" s="3">
        <v>4</v>
      </c>
      <c r="B72" s="2" t="s">
        <v>87</v>
      </c>
      <c r="C72" s="2" t="s">
        <v>53</v>
      </c>
      <c r="D72" s="49">
        <v>1905.1</v>
      </c>
      <c r="E72" s="3"/>
      <c r="F72" s="3"/>
      <c r="G72" s="3"/>
      <c r="H72" s="9">
        <f t="shared" si="6"/>
        <v>0</v>
      </c>
      <c r="I72" s="11">
        <v>3</v>
      </c>
      <c r="J72" s="3">
        <v>4</v>
      </c>
      <c r="K72" s="3"/>
      <c r="L72" s="9">
        <f t="shared" si="7"/>
        <v>7</v>
      </c>
      <c r="M72" s="11">
        <f t="shared" si="8"/>
        <v>7</v>
      </c>
    </row>
    <row r="73" spans="1:13">
      <c r="A73" s="3">
        <v>4</v>
      </c>
      <c r="B73" s="2" t="s">
        <v>88</v>
      </c>
      <c r="C73" s="2" t="s">
        <v>53</v>
      </c>
      <c r="D73" s="49">
        <v>1907</v>
      </c>
      <c r="E73" s="3"/>
      <c r="F73" s="3"/>
      <c r="G73" s="3"/>
      <c r="H73" s="9">
        <f t="shared" si="6"/>
        <v>0</v>
      </c>
      <c r="I73" s="11">
        <v>2</v>
      </c>
      <c r="J73" s="3">
        <v>1</v>
      </c>
      <c r="K73" s="3"/>
      <c r="L73" s="9">
        <f t="shared" si="7"/>
        <v>3</v>
      </c>
      <c r="M73" s="11">
        <f t="shared" si="8"/>
        <v>3</v>
      </c>
    </row>
    <row r="74" spans="1:13">
      <c r="A74" s="3">
        <v>4</v>
      </c>
      <c r="B74" s="2" t="s">
        <v>89</v>
      </c>
      <c r="C74" s="2" t="s">
        <v>53</v>
      </c>
      <c r="D74" s="49">
        <v>1892</v>
      </c>
      <c r="E74" s="3"/>
      <c r="F74" s="3"/>
      <c r="G74" s="3"/>
      <c r="H74" s="9">
        <f t="shared" si="6"/>
        <v>0</v>
      </c>
      <c r="I74" s="11"/>
      <c r="J74" s="3">
        <v>1</v>
      </c>
      <c r="K74" s="3"/>
      <c r="L74" s="9">
        <f t="shared" si="7"/>
        <v>1</v>
      </c>
      <c r="M74" s="11">
        <f t="shared" si="8"/>
        <v>1</v>
      </c>
    </row>
    <row r="75" spans="1:13">
      <c r="A75" s="3">
        <v>4</v>
      </c>
      <c r="B75" s="2" t="s">
        <v>91</v>
      </c>
      <c r="C75" s="2" t="s">
        <v>53</v>
      </c>
      <c r="D75" s="49">
        <v>1911.2</v>
      </c>
      <c r="E75" s="3"/>
      <c r="F75" s="3"/>
      <c r="G75" s="3"/>
      <c r="H75" s="9">
        <f t="shared" si="6"/>
        <v>0</v>
      </c>
      <c r="I75" s="11"/>
      <c r="J75" s="3">
        <v>1</v>
      </c>
      <c r="K75" s="3"/>
      <c r="L75" s="9">
        <f t="shared" si="7"/>
        <v>1</v>
      </c>
      <c r="M75" s="11">
        <f t="shared" si="8"/>
        <v>1</v>
      </c>
    </row>
    <row r="76" spans="1:13">
      <c r="A76" s="3">
        <v>4</v>
      </c>
      <c r="B76" s="2" t="s">
        <v>90</v>
      </c>
      <c r="C76" s="2" t="s">
        <v>53</v>
      </c>
      <c r="D76" s="49">
        <v>1916.1</v>
      </c>
      <c r="E76" s="3"/>
      <c r="F76" s="3"/>
      <c r="G76" s="3"/>
      <c r="H76" s="9">
        <f t="shared" si="6"/>
        <v>0</v>
      </c>
      <c r="I76" s="11"/>
      <c r="J76" s="3"/>
      <c r="K76" s="3">
        <v>1</v>
      </c>
      <c r="L76" s="9">
        <f t="shared" si="7"/>
        <v>1</v>
      </c>
      <c r="M76" s="11">
        <f t="shared" si="8"/>
        <v>1</v>
      </c>
    </row>
    <row r="77" spans="1:13">
      <c r="A77" s="3">
        <v>4</v>
      </c>
      <c r="B77" s="2" t="s">
        <v>92</v>
      </c>
      <c r="C77" s="2" t="s">
        <v>53</v>
      </c>
      <c r="D77" s="49">
        <v>1916.1</v>
      </c>
      <c r="E77" s="3"/>
      <c r="F77" s="3"/>
      <c r="G77" s="3"/>
      <c r="H77" s="9">
        <f t="shared" si="6"/>
        <v>0</v>
      </c>
      <c r="I77" s="11"/>
      <c r="J77" s="3"/>
      <c r="K77" s="3">
        <v>1</v>
      </c>
      <c r="L77" s="9">
        <f t="shared" si="7"/>
        <v>1</v>
      </c>
      <c r="M77" s="11">
        <f t="shared" si="8"/>
        <v>1</v>
      </c>
    </row>
    <row r="78" spans="1:13">
      <c r="A78" s="3">
        <v>4</v>
      </c>
      <c r="B78" s="2" t="s">
        <v>93</v>
      </c>
      <c r="C78" s="2" t="s">
        <v>53</v>
      </c>
      <c r="D78" s="49">
        <v>1916.1</v>
      </c>
      <c r="E78" s="3"/>
      <c r="F78" s="3"/>
      <c r="G78" s="3"/>
      <c r="H78" s="9">
        <f t="shared" si="6"/>
        <v>0</v>
      </c>
      <c r="I78" s="11"/>
      <c r="J78" s="3"/>
      <c r="K78" s="3">
        <v>1</v>
      </c>
      <c r="L78" s="9">
        <f t="shared" si="7"/>
        <v>1</v>
      </c>
      <c r="M78" s="11">
        <f t="shared" si="8"/>
        <v>1</v>
      </c>
    </row>
    <row r="79" spans="1:13">
      <c r="A79" s="3">
        <v>4</v>
      </c>
      <c r="B79" s="2" t="s">
        <v>94</v>
      </c>
      <c r="C79" s="2" t="s">
        <v>53</v>
      </c>
      <c r="D79" s="49">
        <v>1916.1</v>
      </c>
      <c r="E79" s="3"/>
      <c r="F79" s="3"/>
      <c r="G79" s="3"/>
      <c r="H79" s="9">
        <f t="shared" si="6"/>
        <v>0</v>
      </c>
      <c r="I79" s="11"/>
      <c r="J79" s="3">
        <v>1</v>
      </c>
      <c r="K79" s="3"/>
      <c r="L79" s="9">
        <f t="shared" si="7"/>
        <v>1</v>
      </c>
      <c r="M79" s="11">
        <f t="shared" si="8"/>
        <v>1</v>
      </c>
    </row>
    <row r="80" spans="1:13">
      <c r="A80" s="3">
        <v>4</v>
      </c>
      <c r="B80" s="2" t="s">
        <v>95</v>
      </c>
      <c r="C80" s="2" t="s">
        <v>53</v>
      </c>
      <c r="D80" s="49">
        <v>1916.1</v>
      </c>
      <c r="E80" s="3"/>
      <c r="F80" s="3"/>
      <c r="G80" s="3"/>
      <c r="H80" s="9">
        <f t="shared" si="6"/>
        <v>0</v>
      </c>
      <c r="I80" s="11"/>
      <c r="J80" s="3"/>
      <c r="K80" s="3">
        <v>1</v>
      </c>
      <c r="L80" s="9">
        <f t="shared" si="7"/>
        <v>1</v>
      </c>
      <c r="M80" s="11">
        <f t="shared" si="8"/>
        <v>1</v>
      </c>
    </row>
    <row r="81" spans="1:13">
      <c r="A81" s="3">
        <v>4</v>
      </c>
      <c r="B81" s="2" t="s">
        <v>96</v>
      </c>
      <c r="C81" s="2" t="s">
        <v>53</v>
      </c>
      <c r="D81" s="49">
        <v>1916.1</v>
      </c>
      <c r="E81" s="3"/>
      <c r="F81" s="3">
        <v>1</v>
      </c>
      <c r="G81" s="3"/>
      <c r="H81" s="9">
        <f t="shared" si="6"/>
        <v>1</v>
      </c>
      <c r="I81" s="11"/>
      <c r="J81" s="3"/>
      <c r="K81" s="3">
        <v>5</v>
      </c>
      <c r="L81" s="9">
        <f t="shared" si="7"/>
        <v>5</v>
      </c>
      <c r="M81" s="11">
        <f t="shared" si="8"/>
        <v>6</v>
      </c>
    </row>
    <row r="82" spans="1:13">
      <c r="A82" s="3">
        <v>4</v>
      </c>
      <c r="B82" s="2" t="s">
        <v>97</v>
      </c>
      <c r="C82" s="2" t="s">
        <v>53</v>
      </c>
      <c r="D82" s="49">
        <v>1920</v>
      </c>
      <c r="E82" s="3"/>
      <c r="F82" s="3"/>
      <c r="G82" s="3"/>
      <c r="H82" s="9">
        <f t="shared" si="6"/>
        <v>0</v>
      </c>
      <c r="I82" s="11"/>
      <c r="J82" s="3">
        <v>3</v>
      </c>
      <c r="K82" s="3"/>
      <c r="L82" s="9">
        <f t="shared" si="7"/>
        <v>3</v>
      </c>
      <c r="M82" s="11">
        <f t="shared" si="8"/>
        <v>3</v>
      </c>
    </row>
    <row r="83" spans="1:13">
      <c r="A83" s="3">
        <v>4</v>
      </c>
      <c r="B83" s="2" t="s">
        <v>98</v>
      </c>
      <c r="C83" s="2" t="s">
        <v>53</v>
      </c>
      <c r="D83" s="49">
        <v>7001</v>
      </c>
      <c r="E83" s="3"/>
      <c r="F83" s="3"/>
      <c r="G83" s="3"/>
      <c r="H83" s="9">
        <f t="shared" si="6"/>
        <v>0</v>
      </c>
      <c r="I83" s="11">
        <v>1</v>
      </c>
      <c r="J83" s="3">
        <v>1</v>
      </c>
      <c r="K83" s="3"/>
      <c r="L83" s="9">
        <f t="shared" si="7"/>
        <v>2</v>
      </c>
      <c r="M83" s="11">
        <f t="shared" si="8"/>
        <v>2</v>
      </c>
    </row>
    <row r="84" spans="1:13">
      <c r="A84" s="3">
        <v>4</v>
      </c>
      <c r="B84" s="2" t="s">
        <v>99</v>
      </c>
      <c r="C84" s="2" t="s">
        <v>53</v>
      </c>
      <c r="D84" s="49">
        <v>1913</v>
      </c>
      <c r="E84" s="3"/>
      <c r="F84" s="3"/>
      <c r="G84" s="3"/>
      <c r="H84" s="9">
        <f t="shared" si="6"/>
        <v>0</v>
      </c>
      <c r="I84" s="11"/>
      <c r="J84" s="3">
        <v>1</v>
      </c>
      <c r="K84" s="3"/>
      <c r="L84" s="9">
        <f t="shared" si="7"/>
        <v>1</v>
      </c>
      <c r="M84" s="11">
        <f t="shared" si="8"/>
        <v>1</v>
      </c>
    </row>
    <row r="85" spans="1:13">
      <c r="A85" s="3">
        <v>4</v>
      </c>
      <c r="B85" s="2" t="s">
        <v>100</v>
      </c>
      <c r="C85" s="2" t="s">
        <v>53</v>
      </c>
      <c r="D85" s="49">
        <v>1959</v>
      </c>
      <c r="E85" s="3"/>
      <c r="F85" s="3">
        <v>1</v>
      </c>
      <c r="G85" s="3"/>
      <c r="H85" s="9">
        <f t="shared" si="6"/>
        <v>1</v>
      </c>
      <c r="I85" s="11"/>
      <c r="J85" s="3"/>
      <c r="K85" s="3"/>
      <c r="L85" s="9">
        <f t="shared" si="7"/>
        <v>0</v>
      </c>
      <c r="M85" s="11">
        <f t="shared" si="8"/>
        <v>1</v>
      </c>
    </row>
    <row r="86" spans="1:13">
      <c r="A86" s="3">
        <v>4</v>
      </c>
      <c r="B86" s="2" t="s">
        <v>101</v>
      </c>
      <c r="C86" s="2" t="s">
        <v>53</v>
      </c>
      <c r="D86" s="49">
        <v>1914.2</v>
      </c>
      <c r="E86" s="3"/>
      <c r="F86" s="3">
        <v>3</v>
      </c>
      <c r="G86" s="3"/>
      <c r="H86" s="9">
        <f t="shared" si="6"/>
        <v>3</v>
      </c>
      <c r="I86" s="11"/>
      <c r="J86" s="3">
        <v>2</v>
      </c>
      <c r="K86" s="3"/>
      <c r="L86" s="9">
        <f t="shared" si="7"/>
        <v>2</v>
      </c>
      <c r="M86" s="11">
        <f t="shared" si="8"/>
        <v>5</v>
      </c>
    </row>
    <row r="87" spans="1:13">
      <c r="A87" s="3">
        <v>4</v>
      </c>
      <c r="B87" s="2" t="s">
        <v>102</v>
      </c>
      <c r="C87" s="2" t="s">
        <v>53</v>
      </c>
      <c r="D87" s="49">
        <v>1914.2</v>
      </c>
      <c r="E87" s="3"/>
      <c r="F87" s="3"/>
      <c r="G87" s="3">
        <v>5</v>
      </c>
      <c r="H87" s="31">
        <f t="shared" si="6"/>
        <v>5</v>
      </c>
      <c r="I87" s="11"/>
      <c r="J87" s="3"/>
      <c r="K87" s="3">
        <v>3</v>
      </c>
      <c r="L87" s="31">
        <f t="shared" si="7"/>
        <v>3</v>
      </c>
      <c r="M87" s="11">
        <f t="shared" si="8"/>
        <v>8</v>
      </c>
    </row>
    <row r="88" spans="1:13">
      <c r="A88" s="3">
        <v>4</v>
      </c>
      <c r="B88" s="2" t="s">
        <v>168</v>
      </c>
      <c r="C88" s="2" t="s">
        <v>53</v>
      </c>
      <c r="D88" s="49">
        <v>1914.2</v>
      </c>
      <c r="E88" s="3"/>
      <c r="F88" s="3"/>
      <c r="G88" s="3"/>
      <c r="H88" s="31">
        <f t="shared" si="6"/>
        <v>0</v>
      </c>
      <c r="I88" s="11"/>
      <c r="J88" s="3">
        <v>3</v>
      </c>
      <c r="K88" s="3"/>
      <c r="L88" s="31">
        <f t="shared" si="7"/>
        <v>3</v>
      </c>
      <c r="M88" s="11">
        <f t="shared" si="8"/>
        <v>3</v>
      </c>
    </row>
    <row r="89" spans="1:13">
      <c r="A89" s="3">
        <v>4</v>
      </c>
      <c r="B89" s="2" t="s">
        <v>103</v>
      </c>
      <c r="C89" s="2" t="s">
        <v>53</v>
      </c>
      <c r="D89" s="49">
        <v>1914.1</v>
      </c>
      <c r="E89" s="3">
        <v>1</v>
      </c>
      <c r="F89" s="3"/>
      <c r="G89" s="3"/>
      <c r="H89" s="31">
        <f t="shared" si="6"/>
        <v>1</v>
      </c>
      <c r="I89" s="11"/>
      <c r="J89" s="3">
        <v>1</v>
      </c>
      <c r="K89" s="3"/>
      <c r="L89" s="31">
        <f t="shared" si="7"/>
        <v>1</v>
      </c>
      <c r="M89" s="11">
        <f t="shared" si="8"/>
        <v>2</v>
      </c>
    </row>
    <row r="90" spans="1:13">
      <c r="A90" s="3">
        <v>4</v>
      </c>
      <c r="B90" s="2" t="s">
        <v>104</v>
      </c>
      <c r="C90" s="2" t="s">
        <v>53</v>
      </c>
      <c r="D90" s="49">
        <v>1914.1</v>
      </c>
      <c r="E90" s="3"/>
      <c r="F90" s="3"/>
      <c r="G90" s="3"/>
      <c r="H90" s="31">
        <f t="shared" si="6"/>
        <v>0</v>
      </c>
      <c r="I90" s="11"/>
      <c r="J90" s="3">
        <v>1</v>
      </c>
      <c r="K90" s="3"/>
      <c r="L90" s="31">
        <f t="shared" si="7"/>
        <v>1</v>
      </c>
      <c r="M90" s="11">
        <f t="shared" si="8"/>
        <v>1</v>
      </c>
    </row>
    <row r="91" spans="1:13">
      <c r="A91" s="3">
        <v>4</v>
      </c>
      <c r="B91" s="2" t="s">
        <v>105</v>
      </c>
      <c r="C91" s="2" t="s">
        <v>53</v>
      </c>
      <c r="D91" s="49">
        <v>1913</v>
      </c>
      <c r="E91" s="3"/>
      <c r="F91" s="3"/>
      <c r="G91" s="3"/>
      <c r="H91" s="9">
        <f t="shared" si="6"/>
        <v>0</v>
      </c>
      <c r="I91" s="11">
        <v>1</v>
      </c>
      <c r="J91" s="3">
        <v>2</v>
      </c>
      <c r="K91" s="3">
        <v>1</v>
      </c>
      <c r="L91" s="9">
        <f t="shared" si="7"/>
        <v>4</v>
      </c>
      <c r="M91" s="11">
        <f t="shared" si="8"/>
        <v>4</v>
      </c>
    </row>
    <row r="92" spans="1:13">
      <c r="A92" s="3">
        <v>4</v>
      </c>
      <c r="B92" s="2" t="s">
        <v>106</v>
      </c>
      <c r="C92" s="2" t="s">
        <v>53</v>
      </c>
      <c r="D92" s="49">
        <v>1913</v>
      </c>
      <c r="E92" s="3">
        <v>2</v>
      </c>
      <c r="F92" s="3"/>
      <c r="G92" s="3"/>
      <c r="H92" s="9">
        <f t="shared" si="6"/>
        <v>2</v>
      </c>
      <c r="I92" s="11"/>
      <c r="J92" s="3"/>
      <c r="K92" s="3"/>
      <c r="L92" s="9">
        <f t="shared" si="7"/>
        <v>0</v>
      </c>
      <c r="M92" s="11">
        <f t="shared" si="8"/>
        <v>2</v>
      </c>
    </row>
    <row r="93" spans="1:13">
      <c r="A93" s="3">
        <v>4</v>
      </c>
      <c r="B93" s="2" t="s">
        <v>108</v>
      </c>
      <c r="C93" s="2" t="s">
        <v>53</v>
      </c>
      <c r="D93" s="49">
        <v>1914.1</v>
      </c>
      <c r="E93" s="3"/>
      <c r="F93" s="3"/>
      <c r="G93" s="3"/>
      <c r="H93" s="9">
        <f t="shared" si="6"/>
        <v>0</v>
      </c>
      <c r="I93" s="11"/>
      <c r="J93" s="3">
        <v>2</v>
      </c>
      <c r="K93" s="3"/>
      <c r="L93" s="9">
        <f t="shared" si="7"/>
        <v>2</v>
      </c>
      <c r="M93" s="11">
        <f t="shared" si="8"/>
        <v>2</v>
      </c>
    </row>
    <row r="94" spans="1:13">
      <c r="A94" s="3">
        <v>4</v>
      </c>
      <c r="B94" s="2" t="s">
        <v>107</v>
      </c>
      <c r="C94" s="2" t="s">
        <v>53</v>
      </c>
      <c r="D94" s="49">
        <v>1913</v>
      </c>
      <c r="E94" s="3"/>
      <c r="F94" s="3"/>
      <c r="G94" s="3"/>
      <c r="H94" s="9">
        <f t="shared" si="6"/>
        <v>0</v>
      </c>
      <c r="I94" s="11"/>
      <c r="J94" s="3">
        <v>2</v>
      </c>
      <c r="K94" s="3">
        <v>2</v>
      </c>
      <c r="L94" s="9">
        <f t="shared" si="7"/>
        <v>4</v>
      </c>
      <c r="M94" s="11">
        <f t="shared" si="8"/>
        <v>4</v>
      </c>
    </row>
    <row r="95" spans="1:13">
      <c r="A95" s="3">
        <v>4</v>
      </c>
      <c r="B95" s="2" t="s">
        <v>109</v>
      </c>
      <c r="C95" s="2" t="s">
        <v>53</v>
      </c>
      <c r="D95" s="49">
        <v>1920</v>
      </c>
      <c r="E95" s="3"/>
      <c r="F95" s="3"/>
      <c r="G95" s="3"/>
      <c r="H95" s="9">
        <f t="shared" si="6"/>
        <v>0</v>
      </c>
      <c r="I95" s="11"/>
      <c r="J95" s="3">
        <v>1</v>
      </c>
      <c r="K95" s="3"/>
      <c r="L95" s="9">
        <f t="shared" si="7"/>
        <v>1</v>
      </c>
      <c r="M95" s="11">
        <f t="shared" si="8"/>
        <v>1</v>
      </c>
    </row>
    <row r="96" spans="1:13">
      <c r="A96" s="3">
        <v>4</v>
      </c>
      <c r="B96" s="2" t="s">
        <v>114</v>
      </c>
      <c r="C96" s="2" t="s">
        <v>53</v>
      </c>
      <c r="D96" s="49">
        <v>7001</v>
      </c>
      <c r="E96" s="3"/>
      <c r="F96" s="3"/>
      <c r="G96" s="3"/>
      <c r="H96" s="9">
        <f t="shared" si="6"/>
        <v>0</v>
      </c>
      <c r="I96" s="11"/>
      <c r="J96" s="3">
        <v>1</v>
      </c>
      <c r="K96" s="3"/>
      <c r="L96" s="9">
        <f t="shared" si="7"/>
        <v>1</v>
      </c>
      <c r="M96" s="11">
        <f t="shared" si="8"/>
        <v>1</v>
      </c>
    </row>
    <row r="97" spans="1:13">
      <c r="A97" s="3">
        <v>4</v>
      </c>
      <c r="B97" s="2" t="s">
        <v>113</v>
      </c>
      <c r="C97" s="2" t="s">
        <v>53</v>
      </c>
      <c r="D97" s="49">
        <v>1919</v>
      </c>
      <c r="E97" s="3"/>
      <c r="F97" s="3"/>
      <c r="G97" s="3"/>
      <c r="H97" s="9">
        <f t="shared" si="6"/>
        <v>0</v>
      </c>
      <c r="I97" s="11"/>
      <c r="J97" s="3">
        <v>1</v>
      </c>
      <c r="K97" s="3"/>
      <c r="L97" s="9">
        <f t="shared" si="7"/>
        <v>1</v>
      </c>
      <c r="M97" s="11">
        <f t="shared" si="8"/>
        <v>1</v>
      </c>
    </row>
    <row r="98" spans="1:13">
      <c r="A98" s="3">
        <v>4</v>
      </c>
      <c r="B98" s="2" t="s">
        <v>112</v>
      </c>
      <c r="C98" s="2" t="s">
        <v>53</v>
      </c>
      <c r="D98" s="49">
        <v>1908</v>
      </c>
      <c r="E98" s="3"/>
      <c r="F98" s="3"/>
      <c r="G98" s="3"/>
      <c r="H98" s="9">
        <f t="shared" si="6"/>
        <v>0</v>
      </c>
      <c r="I98" s="11"/>
      <c r="J98" s="3">
        <v>2</v>
      </c>
      <c r="K98" s="3"/>
      <c r="L98" s="9">
        <f t="shared" si="7"/>
        <v>2</v>
      </c>
      <c r="M98" s="11">
        <f t="shared" si="8"/>
        <v>2</v>
      </c>
    </row>
    <row r="99" spans="1:13">
      <c r="A99" s="3">
        <v>4</v>
      </c>
      <c r="B99" s="2" t="s">
        <v>111</v>
      </c>
      <c r="C99" s="2" t="s">
        <v>53</v>
      </c>
      <c r="D99" s="49">
        <v>1908</v>
      </c>
      <c r="E99" s="3"/>
      <c r="F99" s="3"/>
      <c r="G99" s="3"/>
      <c r="H99" s="9">
        <f t="shared" si="6"/>
        <v>0</v>
      </c>
      <c r="I99" s="11"/>
      <c r="J99" s="3">
        <v>1</v>
      </c>
      <c r="K99" s="3"/>
      <c r="L99" s="9">
        <f t="shared" si="7"/>
        <v>1</v>
      </c>
      <c r="M99" s="11">
        <f t="shared" si="8"/>
        <v>1</v>
      </c>
    </row>
    <row r="100" spans="1:13">
      <c r="A100" s="3">
        <v>4</v>
      </c>
      <c r="B100" s="2" t="s">
        <v>110</v>
      </c>
      <c r="C100" s="2" t="s">
        <v>53</v>
      </c>
      <c r="D100" s="49">
        <v>1907</v>
      </c>
      <c r="E100" s="3"/>
      <c r="F100" s="3"/>
      <c r="G100" s="3"/>
      <c r="H100" s="9">
        <f t="shared" ref="H100:H131" si="9">E100+F100+G100</f>
        <v>0</v>
      </c>
      <c r="I100" s="11"/>
      <c r="J100" s="3">
        <v>1</v>
      </c>
      <c r="K100" s="3"/>
      <c r="L100" s="9">
        <f t="shared" ref="L100:L131" si="10">I100+J100+K100</f>
        <v>1</v>
      </c>
      <c r="M100" s="11">
        <f t="shared" ref="M100:M131" si="11">H100+L100</f>
        <v>1</v>
      </c>
    </row>
    <row r="101" spans="1:13">
      <c r="A101" s="3">
        <v>4</v>
      </c>
      <c r="B101" s="2" t="s">
        <v>115</v>
      </c>
      <c r="C101" s="2" t="s">
        <v>53</v>
      </c>
      <c r="D101" s="49">
        <v>1901</v>
      </c>
      <c r="E101" s="3">
        <v>2</v>
      </c>
      <c r="F101" s="3"/>
      <c r="G101" s="3"/>
      <c r="H101" s="31">
        <f t="shared" si="9"/>
        <v>2</v>
      </c>
      <c r="I101" s="11">
        <v>1</v>
      </c>
      <c r="J101" s="3">
        <v>17</v>
      </c>
      <c r="K101" s="3">
        <v>1</v>
      </c>
      <c r="L101" s="31">
        <f t="shared" si="10"/>
        <v>19</v>
      </c>
      <c r="M101" s="11">
        <f t="shared" si="11"/>
        <v>21</v>
      </c>
    </row>
    <row r="102" spans="1:13">
      <c r="A102" s="3">
        <v>4</v>
      </c>
      <c r="B102" s="2" t="s">
        <v>116</v>
      </c>
      <c r="C102" s="2" t="s">
        <v>53</v>
      </c>
      <c r="D102" s="49">
        <v>7001</v>
      </c>
      <c r="E102" s="3"/>
      <c r="F102" s="3">
        <v>1</v>
      </c>
      <c r="G102" s="3">
        <v>1</v>
      </c>
      <c r="H102" s="9">
        <f t="shared" si="9"/>
        <v>2</v>
      </c>
      <c r="I102" s="11"/>
      <c r="J102" s="3">
        <v>8</v>
      </c>
      <c r="K102" s="3">
        <v>3</v>
      </c>
      <c r="L102" s="9">
        <f t="shared" si="10"/>
        <v>11</v>
      </c>
      <c r="M102" s="11">
        <f t="shared" si="11"/>
        <v>13</v>
      </c>
    </row>
    <row r="103" spans="1:13">
      <c r="A103" s="3">
        <v>4</v>
      </c>
      <c r="B103" s="2" t="s">
        <v>117</v>
      </c>
      <c r="C103" s="2" t="s">
        <v>53</v>
      </c>
      <c r="D103" s="49">
        <v>1902</v>
      </c>
      <c r="E103" s="3"/>
      <c r="F103" s="3"/>
      <c r="G103" s="3"/>
      <c r="H103" s="9">
        <f t="shared" si="9"/>
        <v>0</v>
      </c>
      <c r="I103" s="11">
        <v>6</v>
      </c>
      <c r="J103" s="3">
        <v>12</v>
      </c>
      <c r="K103" s="3"/>
      <c r="L103" s="9">
        <f t="shared" si="10"/>
        <v>18</v>
      </c>
      <c r="M103" s="11">
        <f t="shared" si="11"/>
        <v>18</v>
      </c>
    </row>
    <row r="104" spans="1:13">
      <c r="A104" s="3">
        <v>4</v>
      </c>
      <c r="B104" s="2" t="s">
        <v>118</v>
      </c>
      <c r="C104" s="2" t="s">
        <v>53</v>
      </c>
      <c r="D104" s="49">
        <v>1917.1</v>
      </c>
      <c r="E104" s="3"/>
      <c r="F104" s="3"/>
      <c r="G104" s="3"/>
      <c r="H104" s="9">
        <f t="shared" si="9"/>
        <v>0</v>
      </c>
      <c r="I104" s="11">
        <v>2</v>
      </c>
      <c r="J104" s="3">
        <v>4</v>
      </c>
      <c r="K104" s="3"/>
      <c r="L104" s="9">
        <f t="shared" si="10"/>
        <v>6</v>
      </c>
      <c r="M104" s="11">
        <f t="shared" si="11"/>
        <v>6</v>
      </c>
    </row>
    <row r="105" spans="1:13">
      <c r="A105" s="3">
        <v>4</v>
      </c>
      <c r="B105" s="2" t="s">
        <v>119</v>
      </c>
      <c r="C105" s="2" t="s">
        <v>53</v>
      </c>
      <c r="D105" s="49">
        <v>1919</v>
      </c>
      <c r="E105" s="3"/>
      <c r="F105" s="3">
        <v>1</v>
      </c>
      <c r="G105" s="3"/>
      <c r="H105" s="9">
        <f t="shared" si="9"/>
        <v>1</v>
      </c>
      <c r="I105" s="11">
        <v>1</v>
      </c>
      <c r="J105" s="3">
        <v>4</v>
      </c>
      <c r="K105" s="3">
        <v>3</v>
      </c>
      <c r="L105" s="9">
        <f t="shared" si="10"/>
        <v>8</v>
      </c>
      <c r="M105" s="11">
        <f t="shared" si="11"/>
        <v>9</v>
      </c>
    </row>
    <row r="106" spans="1:13">
      <c r="A106" s="3">
        <v>4</v>
      </c>
      <c r="B106" s="2" t="s">
        <v>116</v>
      </c>
      <c r="C106" s="2" t="s">
        <v>53</v>
      </c>
      <c r="D106" s="49">
        <v>7001</v>
      </c>
      <c r="E106" s="3"/>
      <c r="F106" s="3"/>
      <c r="G106" s="3"/>
      <c r="H106" s="9">
        <f t="shared" si="9"/>
        <v>0</v>
      </c>
      <c r="I106" s="11">
        <v>3</v>
      </c>
      <c r="J106" s="3">
        <v>9</v>
      </c>
      <c r="K106" s="3">
        <v>4</v>
      </c>
      <c r="L106" s="9">
        <f t="shared" si="10"/>
        <v>16</v>
      </c>
      <c r="M106" s="11">
        <f t="shared" si="11"/>
        <v>16</v>
      </c>
    </row>
    <row r="107" spans="1:13">
      <c r="A107" s="3">
        <v>4</v>
      </c>
      <c r="B107" s="2" t="s">
        <v>120</v>
      </c>
      <c r="C107" s="2" t="s">
        <v>53</v>
      </c>
      <c r="D107" s="49">
        <v>1919</v>
      </c>
      <c r="E107" s="3"/>
      <c r="F107" s="3">
        <v>1</v>
      </c>
      <c r="G107" s="3"/>
      <c r="H107" s="9">
        <f t="shared" si="9"/>
        <v>1</v>
      </c>
      <c r="I107" s="11"/>
      <c r="J107" s="3">
        <v>1</v>
      </c>
      <c r="K107" s="3"/>
      <c r="L107" s="9">
        <f t="shared" si="10"/>
        <v>1</v>
      </c>
      <c r="M107" s="11">
        <f t="shared" si="11"/>
        <v>2</v>
      </c>
    </row>
    <row r="108" spans="1:13">
      <c r="A108" s="3">
        <v>4</v>
      </c>
      <c r="B108" s="2" t="s">
        <v>121</v>
      </c>
      <c r="C108" s="2" t="s">
        <v>53</v>
      </c>
      <c r="D108" s="49">
        <v>1920</v>
      </c>
      <c r="E108" s="3"/>
      <c r="F108" s="3"/>
      <c r="G108" s="3"/>
      <c r="H108" s="9">
        <f t="shared" si="9"/>
        <v>0</v>
      </c>
      <c r="I108" s="11">
        <v>1</v>
      </c>
      <c r="J108" s="3">
        <v>1</v>
      </c>
      <c r="K108" s="3"/>
      <c r="L108" s="9">
        <f t="shared" si="10"/>
        <v>2</v>
      </c>
      <c r="M108" s="11">
        <f t="shared" si="11"/>
        <v>2</v>
      </c>
    </row>
    <row r="109" spans="1:13">
      <c r="A109" s="3">
        <v>4</v>
      </c>
      <c r="B109" s="2" t="s">
        <v>128</v>
      </c>
      <c r="C109" s="2" t="s">
        <v>53</v>
      </c>
      <c r="D109" s="49">
        <v>1920</v>
      </c>
      <c r="E109" s="3"/>
      <c r="F109" s="3"/>
      <c r="G109" s="3"/>
      <c r="H109" s="9">
        <f t="shared" si="9"/>
        <v>0</v>
      </c>
      <c r="I109" s="11"/>
      <c r="J109" s="3">
        <v>1</v>
      </c>
      <c r="K109" s="3"/>
      <c r="L109" s="9">
        <f t="shared" si="10"/>
        <v>1</v>
      </c>
      <c r="M109" s="11">
        <f t="shared" si="11"/>
        <v>1</v>
      </c>
    </row>
    <row r="110" spans="1:13">
      <c r="A110" s="3">
        <v>4</v>
      </c>
      <c r="B110" s="2" t="s">
        <v>127</v>
      </c>
      <c r="C110" s="2" t="s">
        <v>53</v>
      </c>
      <c r="D110" s="49">
        <v>7002</v>
      </c>
      <c r="E110" s="3"/>
      <c r="F110" s="3"/>
      <c r="G110" s="3"/>
      <c r="H110" s="9">
        <f t="shared" si="9"/>
        <v>0</v>
      </c>
      <c r="I110" s="11"/>
      <c r="J110" s="3">
        <v>2</v>
      </c>
      <c r="K110" s="3"/>
      <c r="L110" s="9">
        <f t="shared" si="10"/>
        <v>2</v>
      </c>
      <c r="M110" s="11">
        <f t="shared" si="11"/>
        <v>2</v>
      </c>
    </row>
    <row r="111" spans="1:13">
      <c r="A111" s="3">
        <v>4</v>
      </c>
      <c r="B111" s="2" t="s">
        <v>126</v>
      </c>
      <c r="C111" s="2" t="s">
        <v>53</v>
      </c>
      <c r="D111" s="49">
        <v>7003</v>
      </c>
      <c r="E111" s="3"/>
      <c r="F111" s="3"/>
      <c r="G111" s="3"/>
      <c r="H111" s="9">
        <f t="shared" si="9"/>
        <v>0</v>
      </c>
      <c r="I111" s="11">
        <v>1</v>
      </c>
      <c r="J111" s="3">
        <v>1</v>
      </c>
      <c r="K111" s="3"/>
      <c r="L111" s="9">
        <f t="shared" si="10"/>
        <v>2</v>
      </c>
      <c r="M111" s="11">
        <f t="shared" si="11"/>
        <v>2</v>
      </c>
    </row>
    <row r="112" spans="1:13">
      <c r="A112" s="3">
        <v>4</v>
      </c>
      <c r="B112" s="2" t="s">
        <v>125</v>
      </c>
      <c r="C112" s="2" t="s">
        <v>53</v>
      </c>
      <c r="D112" s="49">
        <v>7004</v>
      </c>
      <c r="E112" s="3"/>
      <c r="F112" s="3"/>
      <c r="G112" s="3"/>
      <c r="H112" s="31">
        <f t="shared" si="9"/>
        <v>0</v>
      </c>
      <c r="I112" s="11">
        <v>1</v>
      </c>
      <c r="J112" s="3">
        <v>1</v>
      </c>
      <c r="K112" s="3"/>
      <c r="L112" s="31">
        <f t="shared" si="10"/>
        <v>2</v>
      </c>
      <c r="M112" s="11">
        <f t="shared" si="11"/>
        <v>2</v>
      </c>
    </row>
    <row r="113" spans="1:13">
      <c r="A113" s="3">
        <v>4</v>
      </c>
      <c r="B113" s="2" t="s">
        <v>124</v>
      </c>
      <c r="C113" s="2" t="s">
        <v>53</v>
      </c>
      <c r="D113" s="49">
        <v>1944</v>
      </c>
      <c r="E113" s="3"/>
      <c r="F113" s="3"/>
      <c r="G113" s="3"/>
      <c r="H113" s="31">
        <f t="shared" si="9"/>
        <v>0</v>
      </c>
      <c r="I113" s="11"/>
      <c r="J113" s="3">
        <v>1</v>
      </c>
      <c r="K113" s="3"/>
      <c r="L113" s="31">
        <f t="shared" si="10"/>
        <v>1</v>
      </c>
      <c r="M113" s="11">
        <f t="shared" si="11"/>
        <v>1</v>
      </c>
    </row>
    <row r="114" spans="1:13">
      <c r="A114" s="3">
        <v>4</v>
      </c>
      <c r="B114" s="2" t="s">
        <v>169</v>
      </c>
      <c r="C114" s="2" t="s">
        <v>53</v>
      </c>
      <c r="D114" s="49">
        <v>7001</v>
      </c>
      <c r="E114" s="3"/>
      <c r="F114" s="3"/>
      <c r="G114" s="3"/>
      <c r="H114" s="31">
        <f t="shared" si="9"/>
        <v>0</v>
      </c>
      <c r="I114" s="11"/>
      <c r="J114" s="3">
        <v>1</v>
      </c>
      <c r="K114" s="3"/>
      <c r="L114" s="31">
        <f t="shared" si="10"/>
        <v>1</v>
      </c>
      <c r="M114" s="11">
        <f t="shared" si="11"/>
        <v>1</v>
      </c>
    </row>
    <row r="115" spans="1:13">
      <c r="A115" s="3">
        <v>4</v>
      </c>
      <c r="B115" s="2" t="s">
        <v>123</v>
      </c>
      <c r="C115" s="2" t="s">
        <v>53</v>
      </c>
      <c r="D115" s="49">
        <v>1919</v>
      </c>
      <c r="E115" s="3"/>
      <c r="F115" s="3"/>
      <c r="G115" s="3"/>
      <c r="H115" s="9">
        <f t="shared" si="9"/>
        <v>0</v>
      </c>
      <c r="I115" s="11"/>
      <c r="J115" s="3">
        <v>2</v>
      </c>
      <c r="K115" s="3"/>
      <c r="L115" s="9">
        <f t="shared" si="10"/>
        <v>2</v>
      </c>
      <c r="M115" s="11">
        <f t="shared" si="11"/>
        <v>2</v>
      </c>
    </row>
    <row r="116" spans="1:13">
      <c r="A116" s="3">
        <v>4</v>
      </c>
      <c r="B116" s="2" t="s">
        <v>122</v>
      </c>
      <c r="C116" s="2" t="s">
        <v>53</v>
      </c>
      <c r="D116" s="49">
        <v>1908</v>
      </c>
      <c r="E116" s="3"/>
      <c r="F116" s="3"/>
      <c r="G116" s="3"/>
      <c r="H116" s="9">
        <f t="shared" si="9"/>
        <v>0</v>
      </c>
      <c r="I116" s="11">
        <v>1</v>
      </c>
      <c r="J116" s="3">
        <v>1</v>
      </c>
      <c r="K116" s="3"/>
      <c r="L116" s="9">
        <f t="shared" si="10"/>
        <v>2</v>
      </c>
      <c r="M116" s="11">
        <f t="shared" si="11"/>
        <v>2</v>
      </c>
    </row>
    <row r="117" spans="1:13">
      <c r="A117" s="3">
        <v>4</v>
      </c>
      <c r="B117" s="2" t="s">
        <v>129</v>
      </c>
      <c r="C117" s="2" t="s">
        <v>53</v>
      </c>
      <c r="D117" s="49">
        <v>1916.2</v>
      </c>
      <c r="E117" s="3"/>
      <c r="F117" s="3"/>
      <c r="G117" s="3"/>
      <c r="H117" s="31">
        <f t="shared" si="9"/>
        <v>0</v>
      </c>
      <c r="I117" s="11">
        <v>1</v>
      </c>
      <c r="J117" s="3"/>
      <c r="K117" s="3"/>
      <c r="L117" s="31">
        <f t="shared" si="10"/>
        <v>1</v>
      </c>
      <c r="M117" s="11">
        <f t="shared" si="11"/>
        <v>1</v>
      </c>
    </row>
    <row r="118" spans="1:13">
      <c r="A118" s="3">
        <v>4</v>
      </c>
      <c r="B118" s="2" t="s">
        <v>130</v>
      </c>
      <c r="C118" s="2" t="s">
        <v>53</v>
      </c>
      <c r="D118" s="49">
        <v>1915</v>
      </c>
      <c r="E118" s="3"/>
      <c r="F118" s="3"/>
      <c r="G118" s="3"/>
      <c r="H118" s="9">
        <f t="shared" si="9"/>
        <v>0</v>
      </c>
      <c r="I118" s="11"/>
      <c r="J118" s="3">
        <v>3</v>
      </c>
      <c r="K118" s="3"/>
      <c r="L118" s="9">
        <f t="shared" si="10"/>
        <v>3</v>
      </c>
      <c r="M118" s="11">
        <f t="shared" si="11"/>
        <v>3</v>
      </c>
    </row>
    <row r="119" spans="1:13">
      <c r="A119" s="3">
        <v>4</v>
      </c>
      <c r="B119" s="2" t="s">
        <v>131</v>
      </c>
      <c r="C119" s="2" t="s">
        <v>53</v>
      </c>
      <c r="D119" s="49">
        <v>1914.1</v>
      </c>
      <c r="E119" s="3"/>
      <c r="F119" s="3"/>
      <c r="G119" s="3"/>
      <c r="H119" s="9">
        <f t="shared" si="9"/>
        <v>0</v>
      </c>
      <c r="I119" s="11">
        <v>1</v>
      </c>
      <c r="J119" s="3">
        <v>3</v>
      </c>
      <c r="K119" s="3"/>
      <c r="L119" s="9">
        <f t="shared" si="10"/>
        <v>4</v>
      </c>
      <c r="M119" s="11">
        <f t="shared" si="11"/>
        <v>4</v>
      </c>
    </row>
    <row r="120" spans="1:13">
      <c r="A120" s="3">
        <v>4</v>
      </c>
      <c r="B120" s="2" t="s">
        <v>132</v>
      </c>
      <c r="C120" s="2" t="s">
        <v>53</v>
      </c>
      <c r="D120" s="49">
        <v>1914.1</v>
      </c>
      <c r="E120" s="3"/>
      <c r="F120" s="3"/>
      <c r="G120" s="3"/>
      <c r="H120" s="9">
        <f t="shared" si="9"/>
        <v>0</v>
      </c>
      <c r="I120" s="11">
        <v>1</v>
      </c>
      <c r="J120" s="3">
        <v>1</v>
      </c>
      <c r="K120" s="3"/>
      <c r="L120" s="9">
        <f t="shared" si="10"/>
        <v>2</v>
      </c>
      <c r="M120" s="11">
        <f t="shared" si="11"/>
        <v>2</v>
      </c>
    </row>
    <row r="121" spans="1:13">
      <c r="A121" s="3">
        <v>4</v>
      </c>
      <c r="B121" s="2" t="s">
        <v>133</v>
      </c>
      <c r="C121" s="2" t="s">
        <v>53</v>
      </c>
      <c r="D121" s="49">
        <v>1915</v>
      </c>
      <c r="E121" s="3"/>
      <c r="F121" s="3"/>
      <c r="G121" s="3"/>
      <c r="H121" s="9">
        <f t="shared" si="9"/>
        <v>0</v>
      </c>
      <c r="I121" s="11"/>
      <c r="J121" s="3">
        <v>2</v>
      </c>
      <c r="K121" s="3">
        <v>1</v>
      </c>
      <c r="L121" s="9">
        <f t="shared" si="10"/>
        <v>3</v>
      </c>
      <c r="M121" s="11">
        <f t="shared" si="11"/>
        <v>3</v>
      </c>
    </row>
    <row r="122" spans="1:13">
      <c r="A122" s="3">
        <v>4</v>
      </c>
      <c r="B122" s="2" t="s">
        <v>98</v>
      </c>
      <c r="C122" s="2" t="s">
        <v>134</v>
      </c>
      <c r="D122" s="49">
        <v>7001</v>
      </c>
      <c r="E122" s="3"/>
      <c r="F122" s="3"/>
      <c r="G122" s="3"/>
      <c r="H122" s="9">
        <f t="shared" si="9"/>
        <v>0</v>
      </c>
      <c r="I122" s="11">
        <v>1</v>
      </c>
      <c r="J122" s="3">
        <v>1</v>
      </c>
      <c r="K122" s="3"/>
      <c r="L122" s="9">
        <f t="shared" si="10"/>
        <v>2</v>
      </c>
      <c r="M122" s="11">
        <f t="shared" si="11"/>
        <v>2</v>
      </c>
    </row>
    <row r="123" spans="1:13">
      <c r="A123" s="3">
        <v>4</v>
      </c>
      <c r="B123" s="2" t="s">
        <v>138</v>
      </c>
      <c r="C123" s="2" t="s">
        <v>134</v>
      </c>
      <c r="D123" s="49">
        <v>7004</v>
      </c>
      <c r="E123" s="3"/>
      <c r="F123" s="3"/>
      <c r="G123" s="3"/>
      <c r="H123" s="9">
        <f t="shared" si="9"/>
        <v>0</v>
      </c>
      <c r="I123" s="11"/>
      <c r="J123" s="3">
        <v>1</v>
      </c>
      <c r="K123" s="3"/>
      <c r="L123" s="9">
        <f t="shared" si="10"/>
        <v>1</v>
      </c>
      <c r="M123" s="11">
        <f t="shared" si="11"/>
        <v>1</v>
      </c>
    </row>
    <row r="124" spans="1:13">
      <c r="A124" s="3">
        <v>4</v>
      </c>
      <c r="B124" s="2" t="s">
        <v>137</v>
      </c>
      <c r="C124" s="2" t="s">
        <v>134</v>
      </c>
      <c r="D124" s="49">
        <v>1901</v>
      </c>
      <c r="E124" s="3"/>
      <c r="F124" s="3"/>
      <c r="G124" s="3"/>
      <c r="H124" s="9">
        <f t="shared" si="9"/>
        <v>0</v>
      </c>
      <c r="I124" s="11">
        <v>1</v>
      </c>
      <c r="J124" s="3">
        <v>2</v>
      </c>
      <c r="K124" s="3"/>
      <c r="L124" s="9">
        <f t="shared" si="10"/>
        <v>3</v>
      </c>
      <c r="M124" s="11">
        <f t="shared" si="11"/>
        <v>3</v>
      </c>
    </row>
    <row r="125" spans="1:13">
      <c r="A125" s="3">
        <v>4</v>
      </c>
      <c r="B125" s="2" t="s">
        <v>136</v>
      </c>
      <c r="C125" s="2" t="s">
        <v>134</v>
      </c>
      <c r="D125" s="49">
        <v>1898</v>
      </c>
      <c r="E125" s="3"/>
      <c r="F125" s="3"/>
      <c r="G125" s="3"/>
      <c r="H125" s="9">
        <f t="shared" si="9"/>
        <v>0</v>
      </c>
      <c r="I125" s="11">
        <v>1</v>
      </c>
      <c r="J125" s="3">
        <v>2</v>
      </c>
      <c r="K125" s="3"/>
      <c r="L125" s="9">
        <f t="shared" si="10"/>
        <v>3</v>
      </c>
      <c r="M125" s="11">
        <f t="shared" si="11"/>
        <v>3</v>
      </c>
    </row>
    <row r="126" spans="1:13">
      <c r="A126" s="3">
        <v>4</v>
      </c>
      <c r="B126" s="2" t="s">
        <v>135</v>
      </c>
      <c r="C126" s="2" t="s">
        <v>134</v>
      </c>
      <c r="D126" s="49">
        <v>1919</v>
      </c>
      <c r="E126" s="3"/>
      <c r="F126" s="3"/>
      <c r="G126" s="3"/>
      <c r="H126" s="9">
        <f t="shared" si="9"/>
        <v>0</v>
      </c>
      <c r="I126" s="11">
        <v>1</v>
      </c>
      <c r="J126" s="3">
        <v>2</v>
      </c>
      <c r="K126" s="3"/>
      <c r="L126" s="9">
        <f t="shared" si="10"/>
        <v>3</v>
      </c>
      <c r="M126" s="11">
        <f t="shared" si="11"/>
        <v>3</v>
      </c>
    </row>
    <row r="127" spans="1:13">
      <c r="A127" s="3">
        <v>4</v>
      </c>
      <c r="B127" s="2" t="s">
        <v>98</v>
      </c>
      <c r="C127" s="2" t="s">
        <v>134</v>
      </c>
      <c r="D127" s="49">
        <v>7001</v>
      </c>
      <c r="E127" s="3"/>
      <c r="F127" s="3"/>
      <c r="G127" s="3"/>
      <c r="H127" s="9">
        <f t="shared" si="9"/>
        <v>0</v>
      </c>
      <c r="I127" s="11"/>
      <c r="J127" s="3"/>
      <c r="K127" s="3">
        <v>5</v>
      </c>
      <c r="L127" s="9">
        <f t="shared" si="10"/>
        <v>5</v>
      </c>
      <c r="M127" s="11">
        <f t="shared" si="11"/>
        <v>5</v>
      </c>
    </row>
    <row r="128" spans="1:13">
      <c r="A128" s="3">
        <v>4</v>
      </c>
      <c r="B128" s="2" t="s">
        <v>97</v>
      </c>
      <c r="C128" s="2" t="s">
        <v>134</v>
      </c>
      <c r="D128" s="49">
        <v>1920</v>
      </c>
      <c r="E128" s="3"/>
      <c r="F128" s="3"/>
      <c r="G128" s="3"/>
      <c r="H128" s="9">
        <f t="shared" si="9"/>
        <v>0</v>
      </c>
      <c r="I128" s="11"/>
      <c r="J128" s="3"/>
      <c r="K128" s="3">
        <v>1</v>
      </c>
      <c r="L128" s="9">
        <f t="shared" si="10"/>
        <v>1</v>
      </c>
      <c r="M128" s="11">
        <f t="shared" si="11"/>
        <v>1</v>
      </c>
    </row>
    <row r="129" spans="1:13">
      <c r="A129" s="3">
        <v>4</v>
      </c>
      <c r="B129" s="2" t="s">
        <v>98</v>
      </c>
      <c r="C129" s="2" t="s">
        <v>134</v>
      </c>
      <c r="D129" s="49">
        <v>7001</v>
      </c>
      <c r="E129" s="3"/>
      <c r="F129" s="3"/>
      <c r="G129" s="3"/>
      <c r="H129" s="9">
        <f t="shared" si="9"/>
        <v>0</v>
      </c>
      <c r="I129" s="11"/>
      <c r="J129" s="3"/>
      <c r="K129" s="3">
        <v>5</v>
      </c>
      <c r="L129" s="9">
        <f t="shared" si="10"/>
        <v>5</v>
      </c>
      <c r="M129" s="11">
        <f t="shared" si="11"/>
        <v>5</v>
      </c>
    </row>
    <row r="130" spans="1:13">
      <c r="A130" s="3">
        <v>4</v>
      </c>
      <c r="B130" s="2" t="s">
        <v>73</v>
      </c>
      <c r="C130" s="2" t="s">
        <v>134</v>
      </c>
      <c r="D130" s="49">
        <v>1919</v>
      </c>
      <c r="E130" s="3"/>
      <c r="F130" s="3"/>
      <c r="G130" s="3"/>
      <c r="H130" s="9">
        <f t="shared" si="9"/>
        <v>0</v>
      </c>
      <c r="I130" s="11">
        <v>1</v>
      </c>
      <c r="J130" s="3">
        <v>1</v>
      </c>
      <c r="K130" s="3"/>
      <c r="L130" s="9">
        <f t="shared" si="10"/>
        <v>2</v>
      </c>
      <c r="M130" s="11">
        <f t="shared" si="11"/>
        <v>2</v>
      </c>
    </row>
    <row r="131" spans="1:13">
      <c r="A131" s="3">
        <v>4</v>
      </c>
      <c r="B131" s="2" t="s">
        <v>140</v>
      </c>
      <c r="C131" s="2" t="s">
        <v>134</v>
      </c>
      <c r="D131" s="49">
        <v>7002</v>
      </c>
      <c r="E131" s="3"/>
      <c r="F131" s="3"/>
      <c r="G131" s="3"/>
      <c r="H131" s="9">
        <f t="shared" si="9"/>
        <v>0</v>
      </c>
      <c r="I131" s="11"/>
      <c r="J131" s="3"/>
      <c r="K131" s="3">
        <v>1</v>
      </c>
      <c r="L131" s="9">
        <f t="shared" si="10"/>
        <v>1</v>
      </c>
      <c r="M131" s="11">
        <f t="shared" si="11"/>
        <v>1</v>
      </c>
    </row>
    <row r="132" spans="1:13">
      <c r="A132" s="3">
        <v>4</v>
      </c>
      <c r="B132" s="2" t="s">
        <v>139</v>
      </c>
      <c r="C132" s="2" t="s">
        <v>134</v>
      </c>
      <c r="D132" s="49">
        <v>1907</v>
      </c>
      <c r="E132" s="3"/>
      <c r="F132" s="3"/>
      <c r="G132" s="3"/>
      <c r="H132" s="9">
        <f t="shared" ref="H132:H143" si="12">E132+F132+G132</f>
        <v>0</v>
      </c>
      <c r="I132" s="11">
        <v>1</v>
      </c>
      <c r="J132" s="3">
        <v>4</v>
      </c>
      <c r="K132" s="3"/>
      <c r="L132" s="9">
        <f t="shared" ref="L132:L143" si="13">I132+J132+K132</f>
        <v>5</v>
      </c>
      <c r="M132" s="11">
        <f t="shared" ref="M132:M143" si="14">H132+L132</f>
        <v>5</v>
      </c>
    </row>
    <row r="133" spans="1:13">
      <c r="A133" s="3">
        <v>4</v>
      </c>
      <c r="B133" s="2" t="s">
        <v>141</v>
      </c>
      <c r="C133" s="2" t="s">
        <v>134</v>
      </c>
      <c r="D133" s="49">
        <v>1923</v>
      </c>
      <c r="E133" s="3"/>
      <c r="F133" s="3"/>
      <c r="G133" s="3"/>
      <c r="H133" s="9">
        <f t="shared" si="12"/>
        <v>0</v>
      </c>
      <c r="I133" s="11"/>
      <c r="J133" s="3">
        <v>8</v>
      </c>
      <c r="K133" s="3">
        <v>2</v>
      </c>
      <c r="L133" s="9">
        <f t="shared" si="13"/>
        <v>10</v>
      </c>
      <c r="M133" s="11">
        <f t="shared" si="14"/>
        <v>10</v>
      </c>
    </row>
    <row r="134" spans="1:13">
      <c r="A134" s="3">
        <v>4</v>
      </c>
      <c r="B134" s="2" t="s">
        <v>147</v>
      </c>
      <c r="C134" s="2" t="s">
        <v>134</v>
      </c>
      <c r="D134" s="49">
        <v>1923</v>
      </c>
      <c r="E134" s="3"/>
      <c r="F134" s="3"/>
      <c r="G134" s="3"/>
      <c r="H134" s="9">
        <f t="shared" si="12"/>
        <v>0</v>
      </c>
      <c r="I134" s="11">
        <v>1</v>
      </c>
      <c r="J134" s="3">
        <v>1</v>
      </c>
      <c r="K134" s="3"/>
      <c r="L134" s="9">
        <f t="shared" si="13"/>
        <v>2</v>
      </c>
      <c r="M134" s="11">
        <f t="shared" si="14"/>
        <v>2</v>
      </c>
    </row>
    <row r="135" spans="1:13">
      <c r="A135" s="3">
        <v>4</v>
      </c>
      <c r="B135" s="2" t="s">
        <v>148</v>
      </c>
      <c r="C135" s="2" t="s">
        <v>134</v>
      </c>
      <c r="D135" s="49">
        <v>1923</v>
      </c>
      <c r="E135" s="3"/>
      <c r="F135" s="3"/>
      <c r="G135" s="3"/>
      <c r="H135" s="9">
        <f t="shared" si="12"/>
        <v>0</v>
      </c>
      <c r="I135" s="11"/>
      <c r="J135" s="3">
        <v>2</v>
      </c>
      <c r="K135" s="3"/>
      <c r="L135" s="9">
        <f t="shared" si="13"/>
        <v>2</v>
      </c>
      <c r="M135" s="11">
        <f t="shared" si="14"/>
        <v>2</v>
      </c>
    </row>
    <row r="136" spans="1:13">
      <c r="A136" s="3">
        <v>4</v>
      </c>
      <c r="B136" s="2" t="s">
        <v>149</v>
      </c>
      <c r="C136" s="2" t="s">
        <v>53</v>
      </c>
      <c r="D136" s="49">
        <v>1910</v>
      </c>
      <c r="E136" s="3"/>
      <c r="F136" s="3"/>
      <c r="G136" s="3"/>
      <c r="H136" s="9">
        <f t="shared" si="12"/>
        <v>0</v>
      </c>
      <c r="I136" s="11">
        <v>3</v>
      </c>
      <c r="J136" s="3"/>
      <c r="K136" s="3"/>
      <c r="L136" s="9">
        <f t="shared" si="13"/>
        <v>3</v>
      </c>
      <c r="M136" s="11">
        <f t="shared" si="14"/>
        <v>3</v>
      </c>
    </row>
    <row r="137" spans="1:13">
      <c r="A137" s="3">
        <v>4</v>
      </c>
      <c r="B137" s="2" t="s">
        <v>150</v>
      </c>
      <c r="C137" s="2" t="s">
        <v>53</v>
      </c>
      <c r="D137" s="49">
        <v>1909.02</v>
      </c>
      <c r="E137" s="3"/>
      <c r="F137" s="3"/>
      <c r="G137" s="3"/>
      <c r="H137" s="9">
        <f t="shared" si="12"/>
        <v>0</v>
      </c>
      <c r="I137" s="11">
        <v>1</v>
      </c>
      <c r="J137" s="3"/>
      <c r="K137" s="3"/>
      <c r="L137" s="9">
        <f t="shared" si="13"/>
        <v>1</v>
      </c>
      <c r="M137" s="11">
        <f t="shared" si="14"/>
        <v>1</v>
      </c>
    </row>
    <row r="138" spans="1:13">
      <c r="A138" s="3">
        <v>4</v>
      </c>
      <c r="B138" s="2" t="s">
        <v>145</v>
      </c>
      <c r="C138" s="2" t="s">
        <v>53</v>
      </c>
      <c r="D138" s="49">
        <v>1918.1</v>
      </c>
      <c r="E138" s="3"/>
      <c r="F138" s="3"/>
      <c r="G138" s="3"/>
      <c r="H138" s="9">
        <f t="shared" si="12"/>
        <v>0</v>
      </c>
      <c r="I138" s="11">
        <v>2</v>
      </c>
      <c r="J138" s="3">
        <v>1</v>
      </c>
      <c r="K138" s="3"/>
      <c r="L138" s="9">
        <f t="shared" si="13"/>
        <v>3</v>
      </c>
      <c r="M138" s="11">
        <f t="shared" si="14"/>
        <v>3</v>
      </c>
    </row>
    <row r="139" spans="1:13">
      <c r="A139" s="3">
        <v>4</v>
      </c>
      <c r="B139" s="2" t="s">
        <v>146</v>
      </c>
      <c r="C139" s="2" t="s">
        <v>53</v>
      </c>
      <c r="D139" s="49">
        <v>1919</v>
      </c>
      <c r="E139" s="3"/>
      <c r="F139" s="3"/>
      <c r="G139" s="3"/>
      <c r="H139" s="31">
        <f t="shared" si="12"/>
        <v>0</v>
      </c>
      <c r="I139" s="11"/>
      <c r="J139" s="3">
        <v>2</v>
      </c>
      <c r="K139" s="3">
        <v>2</v>
      </c>
      <c r="L139" s="31">
        <f t="shared" si="13"/>
        <v>4</v>
      </c>
      <c r="M139" s="11">
        <f t="shared" si="14"/>
        <v>4</v>
      </c>
    </row>
    <row r="140" spans="1:13">
      <c r="A140" s="3">
        <v>4</v>
      </c>
      <c r="B140" s="2" t="s">
        <v>144</v>
      </c>
      <c r="C140" s="2" t="s">
        <v>53</v>
      </c>
      <c r="D140" s="49">
        <v>1919</v>
      </c>
      <c r="E140" s="3"/>
      <c r="F140" s="3"/>
      <c r="G140" s="3"/>
      <c r="H140" s="9">
        <f t="shared" si="12"/>
        <v>0</v>
      </c>
      <c r="I140" s="11"/>
      <c r="J140" s="3">
        <v>1</v>
      </c>
      <c r="K140" s="3">
        <v>1</v>
      </c>
      <c r="L140" s="9">
        <f t="shared" si="13"/>
        <v>2</v>
      </c>
      <c r="M140" s="11">
        <f t="shared" si="14"/>
        <v>2</v>
      </c>
    </row>
    <row r="141" spans="1:13">
      <c r="A141" s="3">
        <v>4</v>
      </c>
      <c r="B141" s="2" t="s">
        <v>143</v>
      </c>
      <c r="C141" s="2" t="s">
        <v>53</v>
      </c>
      <c r="D141" s="49">
        <v>7001</v>
      </c>
      <c r="E141" s="3"/>
      <c r="F141" s="3"/>
      <c r="G141" s="3"/>
      <c r="H141" s="9">
        <f t="shared" si="12"/>
        <v>0</v>
      </c>
      <c r="I141" s="11">
        <v>1</v>
      </c>
      <c r="J141" s="3">
        <v>1</v>
      </c>
      <c r="K141" s="3">
        <v>3</v>
      </c>
      <c r="L141" s="9">
        <f t="shared" si="13"/>
        <v>5</v>
      </c>
      <c r="M141" s="11">
        <f t="shared" si="14"/>
        <v>5</v>
      </c>
    </row>
    <row r="142" spans="1:13">
      <c r="A142" s="3">
        <v>4</v>
      </c>
      <c r="B142" s="2" t="s">
        <v>163</v>
      </c>
      <c r="C142" s="2" t="s">
        <v>53</v>
      </c>
      <c r="D142" s="49">
        <v>2088</v>
      </c>
      <c r="E142" s="3">
        <v>1</v>
      </c>
      <c r="F142" s="3"/>
      <c r="G142" s="3"/>
      <c r="H142" s="9">
        <f t="shared" si="12"/>
        <v>1</v>
      </c>
      <c r="I142" s="11"/>
      <c r="J142" s="3">
        <v>1</v>
      </c>
      <c r="K142" s="3">
        <v>5</v>
      </c>
      <c r="L142" s="9">
        <f t="shared" si="13"/>
        <v>6</v>
      </c>
      <c r="M142" s="11">
        <f t="shared" si="14"/>
        <v>7</v>
      </c>
    </row>
    <row r="143" spans="1:13">
      <c r="A143" s="3">
        <v>4</v>
      </c>
      <c r="B143" s="2" t="s">
        <v>142</v>
      </c>
      <c r="C143" s="2" t="s">
        <v>53</v>
      </c>
      <c r="D143" s="49">
        <v>2089.0300000000002</v>
      </c>
      <c r="E143" s="3"/>
      <c r="F143" s="3"/>
      <c r="G143" s="3"/>
      <c r="H143" s="31">
        <f t="shared" si="12"/>
        <v>0</v>
      </c>
      <c r="I143" s="11"/>
      <c r="J143" s="3"/>
      <c r="K143" s="3">
        <v>1</v>
      </c>
      <c r="L143" s="31">
        <f t="shared" si="13"/>
        <v>1</v>
      </c>
      <c r="M143" s="11">
        <f t="shared" si="14"/>
        <v>1</v>
      </c>
    </row>
    <row r="144" spans="1:13">
      <c r="A144" s="3"/>
      <c r="B144" s="2"/>
      <c r="C144" s="2"/>
      <c r="D144" s="49"/>
      <c r="E144" s="3"/>
      <c r="F144" s="3"/>
      <c r="G144" s="3"/>
      <c r="H144" s="33"/>
      <c r="I144" s="35"/>
      <c r="J144" s="3"/>
      <c r="K144" s="3"/>
      <c r="L144" s="33"/>
      <c r="M144" s="35"/>
    </row>
    <row r="145" spans="1:14">
      <c r="A145" s="3">
        <v>4</v>
      </c>
      <c r="B145" s="2" t="s">
        <v>179</v>
      </c>
      <c r="C145" s="2" t="s">
        <v>53</v>
      </c>
      <c r="D145" s="49">
        <v>1912.01</v>
      </c>
      <c r="E145" s="3"/>
      <c r="F145" s="3"/>
      <c r="G145" s="3"/>
      <c r="H145" s="33"/>
      <c r="I145" s="35"/>
      <c r="J145" s="3">
        <v>3</v>
      </c>
      <c r="K145" s="3"/>
      <c r="L145" s="33"/>
      <c r="M145" s="35">
        <v>3</v>
      </c>
    </row>
    <row r="146" spans="1:14">
      <c r="A146" s="3">
        <v>4</v>
      </c>
      <c r="B146" s="2" t="s">
        <v>178</v>
      </c>
      <c r="C146" s="2" t="s">
        <v>53</v>
      </c>
      <c r="D146" s="49">
        <v>1912.03</v>
      </c>
      <c r="E146" s="3"/>
      <c r="F146" s="3"/>
      <c r="G146" s="3"/>
      <c r="H146" s="33"/>
      <c r="I146" s="35">
        <v>2</v>
      </c>
      <c r="J146" s="3"/>
      <c r="K146" s="3"/>
      <c r="L146" s="33"/>
      <c r="M146" s="35">
        <v>2</v>
      </c>
    </row>
    <row r="147" spans="1:14">
      <c r="A147" s="3"/>
      <c r="B147" s="2"/>
      <c r="C147" s="2"/>
      <c r="D147" s="49"/>
      <c r="E147" s="3"/>
      <c r="F147" s="3"/>
      <c r="G147" s="3"/>
      <c r="H147" s="33"/>
      <c r="I147" s="35"/>
      <c r="J147" s="3"/>
      <c r="K147" s="3"/>
      <c r="L147" s="33"/>
      <c r="M147" s="35"/>
    </row>
    <row r="148" spans="1:14">
      <c r="A148" s="2"/>
      <c r="B148" s="2"/>
      <c r="C148" s="2"/>
      <c r="D148" s="49"/>
      <c r="E148" s="3"/>
      <c r="F148" s="3"/>
      <c r="G148" s="3"/>
      <c r="H148" s="3"/>
      <c r="I148" s="3"/>
      <c r="J148" s="3"/>
      <c r="K148" s="3"/>
      <c r="L148" s="3"/>
      <c r="M148" s="3"/>
    </row>
    <row r="149" spans="1:14">
      <c r="M149" s="25">
        <f>SUM(M4:M148)</f>
        <v>606</v>
      </c>
      <c r="N149" s="7" t="s">
        <v>66</v>
      </c>
    </row>
  </sheetData>
  <autoFilter ref="A3:M143">
    <filterColumn colId="3"/>
  </autoFilter>
  <mergeCells count="2">
    <mergeCell ref="E2:H2"/>
    <mergeCell ref="I2:L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Sheet </vt:lpstr>
      <vt:lpstr>Street</vt:lpstr>
      <vt:lpstr>Youth Drop In Centers</vt:lpstr>
      <vt:lpstr>Youth Count Workers</vt:lpstr>
      <vt:lpstr>Street-Very-Raw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msilverbush@lahsa.org</cp:lastModifiedBy>
  <dcterms:created xsi:type="dcterms:W3CDTF">2009-03-13T20:49:16Z</dcterms:created>
  <dcterms:modified xsi:type="dcterms:W3CDTF">2009-08-23T20:11:32Z</dcterms:modified>
</cp:coreProperties>
</file>